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pecnumerique-my.sharepoint.com/personal/claire_bourdille_u-pec_fr/Documents/NOF/2025/MaquetteTéléchargeable/"/>
    </mc:Choice>
  </mc:AlternateContent>
  <xr:revisionPtr revIDLastSave="0" documentId="8_{841A3FC7-DAE7-45E7-A041-4480CF8D573F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2-Maquette &amp; M3C" sheetId="1" r:id="rId1"/>
    <sheet name="Feuil1" sheetId="2" state="hidden" r:id="rId2"/>
    <sheet name="BCC L 30.01" sheetId="3" state="hidden" r:id="rId3"/>
    <sheet name="Temp" sheetId="4" state="hidden" r:id="rId4"/>
    <sheet name="LISTES" sheetId="5" state="hidden" r:id="rId5"/>
    <sheet name="Liste 2" sheetId="6" state="hidden" r:id="rId6"/>
  </sheets>
  <definedNames>
    <definedName name="_xlnm._FilterDatabase" localSheetId="0" hidden="1">'2-Maquette &amp; M3C'!$J$1:$Y$14</definedName>
    <definedName name="AccesParcours">#REF!</definedName>
    <definedName name="_xlnm.Print_Titles" localSheetId="0">'2-Maquette &amp; M3C'!$5:$6</definedName>
    <definedName name="Modalité">'Liste 2'!$U$3:$U$7</definedName>
    <definedName name="_xlnm.Print_Area" localSheetId="0">'2-Maquette &amp; M3C'!$A$1:$Z$122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15" i="4" l="1"/>
  <c r="W15" i="4"/>
  <c r="N15" i="4"/>
  <c r="M15" i="4"/>
  <c r="I15" i="4"/>
  <c r="B15" i="4"/>
  <c r="A15" i="4"/>
  <c r="B12" i="4"/>
  <c r="A12" i="4"/>
  <c r="L15" i="4" s="1"/>
  <c r="B11" i="4"/>
  <c r="A11" i="4"/>
  <c r="K15" i="4" s="1"/>
  <c r="B10" i="4"/>
  <c r="V15" i="4" s="1"/>
  <c r="A10" i="4"/>
  <c r="J15" i="4" s="1"/>
  <c r="B9" i="4"/>
  <c r="U15" i="4" s="1"/>
  <c r="A9" i="4"/>
  <c r="B8" i="4"/>
  <c r="T15" i="4" s="1"/>
  <c r="A8" i="4"/>
  <c r="H15" i="4" s="1"/>
  <c r="B7" i="4"/>
  <c r="S15" i="4" s="1"/>
  <c r="A7" i="4"/>
  <c r="G15" i="4" s="1"/>
  <c r="B6" i="4"/>
  <c r="R15" i="4" s="1"/>
  <c r="A6" i="4"/>
  <c r="F15" i="4" s="1"/>
  <c r="B5" i="4"/>
  <c r="Q15" i="4" s="1"/>
  <c r="A5" i="4"/>
  <c r="E15" i="4" s="1"/>
  <c r="B4" i="4"/>
  <c r="P15" i="4" s="1"/>
  <c r="A4" i="4"/>
  <c r="D15" i="4" s="1"/>
  <c r="B3" i="4"/>
  <c r="O15" i="4" s="1"/>
  <c r="A3" i="4"/>
  <c r="C15" i="4" s="1"/>
  <c r="B2" i="4"/>
  <c r="A2" i="4"/>
  <c r="B1" i="4"/>
  <c r="A1" i="4"/>
  <c r="I55" i="3"/>
  <c r="F55" i="3"/>
  <c r="E55" i="3"/>
  <c r="Q54" i="3"/>
  <c r="P54" i="3"/>
  <c r="O54" i="3"/>
  <c r="N54" i="3"/>
  <c r="M54" i="3"/>
  <c r="J54" i="3"/>
  <c r="I54" i="3"/>
  <c r="G54" i="3"/>
  <c r="F54" i="3"/>
  <c r="E54" i="3"/>
  <c r="D54" i="3"/>
  <c r="D55" i="3" s="1"/>
  <c r="C54" i="3"/>
  <c r="C55" i="3" s="1"/>
  <c r="Q48" i="3"/>
  <c r="P48" i="3"/>
  <c r="O48" i="3"/>
  <c r="N48" i="3"/>
  <c r="M48" i="3"/>
  <c r="J48" i="3"/>
  <c r="I48" i="3"/>
  <c r="G48" i="3"/>
  <c r="F48" i="3"/>
  <c r="E48" i="3"/>
  <c r="D48" i="3"/>
  <c r="C48" i="3"/>
  <c r="Q42" i="3"/>
  <c r="Q55" i="3" s="1"/>
  <c r="P42" i="3"/>
  <c r="P55" i="3" s="1"/>
  <c r="O42" i="3"/>
  <c r="N42" i="3"/>
  <c r="M42" i="3"/>
  <c r="J42" i="3"/>
  <c r="I42" i="3"/>
  <c r="G42" i="3"/>
  <c r="F42" i="3"/>
  <c r="E42" i="3"/>
  <c r="D42" i="3"/>
  <c r="C42" i="3"/>
  <c r="Q36" i="3"/>
  <c r="P36" i="3"/>
  <c r="O36" i="3"/>
  <c r="O55" i="3" s="1"/>
  <c r="N36" i="3"/>
  <c r="N55" i="3" s="1"/>
  <c r="M36" i="3"/>
  <c r="J36" i="3"/>
  <c r="I36" i="3"/>
  <c r="G36" i="3"/>
  <c r="F36" i="3"/>
  <c r="E36" i="3"/>
  <c r="D36" i="3"/>
  <c r="C36" i="3"/>
  <c r="Q30" i="3"/>
  <c r="P30" i="3"/>
  <c r="O30" i="3"/>
  <c r="N30" i="3"/>
  <c r="M30" i="3"/>
  <c r="M55" i="3" s="1"/>
  <c r="J30" i="3"/>
  <c r="J55" i="3" s="1"/>
  <c r="I30" i="3"/>
  <c r="G30" i="3"/>
  <c r="F30" i="3"/>
  <c r="E30" i="3"/>
  <c r="D30" i="3"/>
  <c r="C30" i="3"/>
  <c r="Q22" i="3"/>
  <c r="P22" i="3"/>
  <c r="O22" i="3"/>
  <c r="N22" i="3"/>
  <c r="M22" i="3"/>
  <c r="J22" i="3"/>
  <c r="I22" i="3"/>
  <c r="G22" i="3"/>
  <c r="G55" i="3" s="1"/>
  <c r="F22" i="3"/>
  <c r="E22" i="3"/>
  <c r="D22" i="3"/>
  <c r="C22" i="3"/>
  <c r="M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Sanja Dulic</author>
  </authors>
  <commentList>
    <comment ref="J4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Sanja Dulic:
est-ce qu'elles matchent bien avec celles du RNCP? Les mettre à dipo pr "rappel"?</t>
        </r>
      </text>
    </comment>
    <comment ref="B5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Sanja Dulic:
Récupérer liste UE/ECUE maquette??
Voire UE seulement</t>
        </r>
      </text>
    </comment>
  </commentList>
</comments>
</file>

<file path=xl/sharedStrings.xml><?xml version="1.0" encoding="utf-8"?>
<sst xmlns="http://schemas.openxmlformats.org/spreadsheetml/2006/main" count="2450" uniqueCount="1246">
  <si>
    <t>Onglet Maquette et M3C</t>
  </si>
  <si>
    <t>Avant l'élaboration de la présente grille 2M3C,
nous vous invitons vivement à prendre connaissance
 du cadrage de la nouvelle offre de formation ainsi que de la FAQ prévue à cet effet</t>
  </si>
  <si>
    <t>Diplôme :
Choisir dans liste</t>
  </si>
  <si>
    <t xml:space="preserve">Mention : </t>
  </si>
  <si>
    <t xml:space="preserve">Pour rappel, il convient de : </t>
  </si>
  <si>
    <t xml:space="preserve">Parcours-type : </t>
  </si>
  <si>
    <t>MODALITES  DE CONTRÔLE DES CONNAISSANCES ET DES COMPETENCES (M3C)</t>
  </si>
  <si>
    <t>MAQUETTE DE LA FORMATION</t>
  </si>
  <si>
    <t>Régime général
Le total CC + Examen terminal doit être égal à 100%</t>
  </si>
  <si>
    <t>Régime spécial d'études</t>
  </si>
  <si>
    <t>Note plancher à
l'UE 
(Cf. cadrage)</t>
  </si>
  <si>
    <t>CARACTERISTIQUES DES ENSEIGNEMENTS</t>
  </si>
  <si>
    <t>CM</t>
  </si>
  <si>
    <t>TD</t>
  </si>
  <si>
    <t>Contrôle continu (CC) et contrôle continu intégral (CCI)</t>
  </si>
  <si>
    <t>Epreuve terminale/Examen</t>
  </si>
  <si>
    <t xml:space="preserve"> Examen de 2ème session (hors CCI)</t>
  </si>
  <si>
    <t xml:space="preserve">Examen </t>
  </si>
  <si>
    <t>Examen de 2ème session</t>
  </si>
  <si>
    <t>Semestre</t>
  </si>
  <si>
    <t>UE ou ECUE</t>
  </si>
  <si>
    <t>Libellé</t>
  </si>
  <si>
    <t>Nombre d'ECTS</t>
  </si>
  <si>
    <t>Nombre d'heures CM</t>
  </si>
  <si>
    <t>Nombre de groupes CM</t>
  </si>
  <si>
    <t>Nombre d'heures TD</t>
  </si>
  <si>
    <t>Nombre de groupes TD</t>
  </si>
  <si>
    <t>Modalité d'évaluation en régime général</t>
  </si>
  <si>
    <t>Ecrit %</t>
  </si>
  <si>
    <t>Oral %</t>
  </si>
  <si>
    <t>TP%</t>
  </si>
  <si>
    <t>Nombre d'épreuves min</t>
  </si>
  <si>
    <t>S1</t>
  </si>
  <si>
    <t>UE</t>
  </si>
  <si>
    <t>UE 1.1 Enseignements disciplinaires 1 - Acquérir une culture geographique</t>
  </si>
  <si>
    <t>ECUE</t>
  </si>
  <si>
    <t>ECUE 1.1.1 - Géographie des inégalités, du local au global</t>
  </si>
  <si>
    <t>ECUE 1.1.2 - Les concepts et aires géographiques</t>
  </si>
  <si>
    <t>UE 1.2 Enseignements disciplinaires 2 - Découvrir des outils fondamentaux de la géographie</t>
  </si>
  <si>
    <t>ECUE 1.2.1 - Méthodes et outils de la géographie : statistiques et cartographie</t>
  </si>
  <si>
    <t>ECUE 1.2.2 - Croquis et cartes topographiques</t>
  </si>
  <si>
    <t>UE 1.3 Parcours type Géographie - Comprendre le monde en géographe</t>
  </si>
  <si>
    <t>ECUE 1.3.1 -  Géographie de l'anthropocène</t>
  </si>
  <si>
    <t>ECUE 1.3.2 - Observer le terrain en géographe</t>
  </si>
  <si>
    <t>UE compétence transversale</t>
  </si>
  <si>
    <t>UE 1.4 Se servir des outils linguistiques et méthodologiques</t>
  </si>
  <si>
    <t>ECUE Français écrit/oral (comp. transversale)</t>
  </si>
  <si>
    <t>ECUE 1.4.1 - Expression Française</t>
  </si>
  <si>
    <t>ECUE LVE</t>
  </si>
  <si>
    <t>ECUE 1.4.2 - LV1</t>
  </si>
  <si>
    <t>ECUE comp informationnelles et méthodologiques</t>
  </si>
  <si>
    <t>ECUE 1.4.3 - MTU</t>
  </si>
  <si>
    <t>S2</t>
  </si>
  <si>
    <t xml:space="preserve">UE 2.1 Enseignements disciplinaires 1 - Habiter le monde : identifier les défis comtemporains </t>
  </si>
  <si>
    <t>ECUE 2.1.1 - Géographie des populations</t>
  </si>
  <si>
    <t>ECUE 2.1.2 - Planète terre</t>
  </si>
  <si>
    <t>UE 2.2 Enseignements disciplinaires 2 - Elargir sa vision du monde</t>
  </si>
  <si>
    <t>ECUE 221 - Société, santé, environnement</t>
  </si>
  <si>
    <t xml:space="preserve">ECUE 222 - Géographie des nords </t>
  </si>
  <si>
    <t>UE 2.3 Parcours-type Géographie - Décrire et cartographier son environnement proche</t>
  </si>
  <si>
    <t>ECUE 2.3.1 - Relever et produire de la donnée spatialisée</t>
  </si>
  <si>
    <t>ECUE 2.3.2 - Analyse et cartographie de données</t>
  </si>
  <si>
    <t>UE 2.4 Se servir des outils linguistiques et méthodologiques</t>
  </si>
  <si>
    <t>ECUE 2.4.1 - Expression Française</t>
  </si>
  <si>
    <t>ECUE 2.4.2 - LV1</t>
  </si>
  <si>
    <t>ECUE numérique (comp. transversale)</t>
  </si>
  <si>
    <t>ECUE 2.4.3 - TICE</t>
  </si>
  <si>
    <t>UE stage</t>
  </si>
  <si>
    <t>UE 2.5. Découvrir le monde professionnel (stage facultatif)</t>
  </si>
  <si>
    <t>ECUE stage</t>
  </si>
  <si>
    <t>ECUE 2.5.1. Stage facultatif</t>
  </si>
  <si>
    <t>S3</t>
  </si>
  <si>
    <t>UE 3.1 Enseignements disciplinaires 1 - Analyser des dynamiques territoriales</t>
  </si>
  <si>
    <t>ECUE 3.1.1 - Géomorphologie</t>
  </si>
  <si>
    <t>ECUE 3.1.2 - Géographie des mobilités</t>
  </si>
  <si>
    <t xml:space="preserve">UE 3.2 Enseignements disciplinaires 2 - Comprendre des modes de construction des espaces  </t>
  </si>
  <si>
    <t>ECUE 3.2.1 - Construction sociale et politique des espaces</t>
  </si>
  <si>
    <t>ECUE 3.2.2 - Initiation à l'aménagement du territoire</t>
  </si>
  <si>
    <t>UE 3.3 Parcours type Géographie - Examiner les rapports sociétés-environnements</t>
  </si>
  <si>
    <t>ECUE 3.3.1 - One Health : une approche géographique de la santé humaine, animale et environnementale</t>
  </si>
  <si>
    <t>ECUE 3.3.2 - Techniques d'enquêtes : approches qualitatives</t>
  </si>
  <si>
    <t xml:space="preserve">UE 3.4 Élargir ses compétences et préparer son projet professionnel </t>
  </si>
  <si>
    <t>ECUE 3.4.1 TICE : SIG 1</t>
  </si>
  <si>
    <t>ECUE 3.4.2 LV1</t>
  </si>
  <si>
    <t>ECUE de préprofessionnalisation (hors stage)</t>
  </si>
  <si>
    <t>ECUE 3.4.3 Projet Pro</t>
  </si>
  <si>
    <t>S4</t>
  </si>
  <si>
    <t>UE 4.1 Enseignements disciplinaires 1 - Caractériser les relations hommes-milieux</t>
  </si>
  <si>
    <t>ECUE 4.1.1 - Géographie politique</t>
  </si>
  <si>
    <t>ECUE 4.1.2 - Géographie des mondes ruraux</t>
  </si>
  <si>
    <t>UE 4.2 Enseignements disciplinaires 2 - Développer un esprit critique en géographie</t>
  </si>
  <si>
    <t>ECUE 4.2.1 - Géographie sociale et critique</t>
  </si>
  <si>
    <t>ECUE 4.2.2 - Paléoenvironnement et dynamique des paysages végétaux</t>
  </si>
  <si>
    <t>UE 4.3 Parcours type Géographie - S'approprier des méthodes de la géographie</t>
  </si>
  <si>
    <t>ECUE 4.3.1 - Analyses bivariées et visualisation des données</t>
  </si>
  <si>
    <t>ECUE 4.3.2 - Projet tutoré : diagnostic de terrain</t>
  </si>
  <si>
    <t xml:space="preserve">UE 4.4 Élargir ses compétences et préparer son projet professionnel </t>
  </si>
  <si>
    <t>ECUE 4.4.1 - LV1</t>
  </si>
  <si>
    <t>ECUE d'ouverture</t>
  </si>
  <si>
    <t>ECUE 4.4.2 - Enseignement d'ouverture de l'université</t>
  </si>
  <si>
    <t>ECUE 4.4.3.a - Projet collectif</t>
  </si>
  <si>
    <t>ECUE 4.4.3.b - Stage</t>
  </si>
  <si>
    <t>UE 4.5. Découvrir le monde professionnel (stage facultatif)</t>
  </si>
  <si>
    <t>ECUE 4.5.1. Stage facultatif</t>
  </si>
  <si>
    <t>S5</t>
  </si>
  <si>
    <t>UE 5.1 Enseignements disciplinaires 1 - Explorer différentes approches de la géographie</t>
  </si>
  <si>
    <t>ECUE 5.1.1 - Environnements : trajectoires et gestion (BLOC CM/TD)</t>
  </si>
  <si>
    <t>ECUE 5.1.3 - Géographie des villes (BLOC CM/TD)</t>
  </si>
  <si>
    <t>UE 5.2 Enseignements disciplinaires 2 (3 ECUE à choisir parmi 4) - Examiner de nouvelles approches de l'analyse des territoires</t>
  </si>
  <si>
    <t>ECUE 5.2.1 - Initiation à l'urbanisme</t>
  </si>
  <si>
    <t>ECUE 5.2.2 - Santé et territoires</t>
  </si>
  <si>
    <t>ECUE 5.2.3 - Géographie du travail</t>
  </si>
  <si>
    <t>ECUE 5.2.4 - Géomarketing</t>
  </si>
  <si>
    <t>UE 5.3 Parcours type - Résoudre des problèmes complexes par les outils de la géographie</t>
  </si>
  <si>
    <t>ECUE 5.3.1 - SIG 2</t>
  </si>
  <si>
    <t>ECUE 5.3.2 - Techniques d'enquêtes : approches mixtes</t>
  </si>
  <si>
    <t xml:space="preserve">UE 5.4 Élargir ses compétences et préparer son projet professionnel </t>
  </si>
  <si>
    <t>ECUE 5.4.1 - LV1</t>
  </si>
  <si>
    <t>ECUE TEDS</t>
  </si>
  <si>
    <t>ECUE 5.4.2 - TEDS de l'université</t>
  </si>
  <si>
    <t>ECUE 5.4.3 - Projet post-licence</t>
  </si>
  <si>
    <t>S6</t>
  </si>
  <si>
    <t>UE 6.1 Enseignements disciplinaires 1 - Proposer une lecture spatiale des defis de la transition des territoires</t>
  </si>
  <si>
    <t>ECUE 6.1.1 - Analyse spatiale (BLOC CM/TD)</t>
  </si>
  <si>
    <t>ECUE 6.1.2 - Aménagement des territoires et transitions (BLOC CM/TD)</t>
  </si>
  <si>
    <t>UE 6.2a Enseignements disciplinaires 2 (choix a : 6.2.1 oblig. + 6.2.2 oblig. +1 ECUE à choisir parmi 6.2.3 ou 6.2.4)- Experimenter la démarche de recherche en géographie</t>
  </si>
  <si>
    <t>ECUE 6.2.1 - Risques : de l'évaluation de l'aléa aux réponses des sociétés (BLOC CM/TD)</t>
  </si>
  <si>
    <t xml:space="preserve">ECUE 6.2.2 - Initiation à la recherche </t>
  </si>
  <si>
    <t>ECUE 6.2.3 - Initiation à la recherche Justice (Stage terrain)</t>
  </si>
  <si>
    <t>ECUE 6.2.4 - Initiation à la recherche Transitions (Stage terrain)</t>
  </si>
  <si>
    <t>UE 6.2b Enseignements disciplinaires 2 (choix b : 6.2.1 oblig. +  6.2.5 oblig)- Experimenter la démarche de recherche en géographie</t>
  </si>
  <si>
    <t>ECUE 6.2.5 - Atelier Géomarketing - SIG avancé</t>
  </si>
  <si>
    <t>UE 6.3 Parcours type  - Appréhender les concepts de la géographie à l'aune des enjeux comptemporains</t>
  </si>
  <si>
    <t>ECUE 6.3.1 - Géographie de l'éducation</t>
  </si>
  <si>
    <t>ECUE 6.3.2 - Politiques et justice environnementales</t>
  </si>
  <si>
    <t>UE 6.4 Communiquer en langue étrangère</t>
  </si>
  <si>
    <t>ECUE 6.4.1 - LV1</t>
  </si>
  <si>
    <t>UE 6.5. Découvrir le monde professionnel (stage facultatif)</t>
  </si>
  <si>
    <t>ECUE 6.5.1. Stage facultatif</t>
  </si>
  <si>
    <t>Nature : 
UE ou ECUE
&amp; spécificité UE/ECUE</t>
  </si>
  <si>
    <t>Code APOGEE  de l'enseignement mutualisé - facultatif
- Le cas échéant, reprendre le code connu par le SI.
- Ne rien indiquer pour les nouveaux enseignements</t>
  </si>
  <si>
    <t>Libellé de l'UE ou ECUE
Formuler les UE en compétence</t>
  </si>
  <si>
    <t>Mutualisation entres des parcours de la mention</t>
  </si>
  <si>
    <t>Mutualisation entre des mentions de la composante</t>
  </si>
  <si>
    <t>Mutualisation inter-composante</t>
  </si>
  <si>
    <t>Champ disciplinaire de l'ECUE</t>
  </si>
  <si>
    <t>Type d'enseignement</t>
  </si>
  <si>
    <t xml:space="preserve">Si UE oblig à choix : 
nb de cours à choisir / nb total des cours
Ex : S'il faut choisir 2 ECUE sur les 7 proposés dans l’UE, indiquez 2/7 </t>
  </si>
  <si>
    <t>Nombre d'ECTS
1ECTS
=
25h à 30h 
de charge de  travail</t>
  </si>
  <si>
    <t>Coefficient
(si différent d'ECTS)</t>
  </si>
  <si>
    <t>Nombre d'heures TP</t>
  </si>
  <si>
    <t>Nombre d'heures à distance - TD</t>
  </si>
  <si>
    <t>Nombre d'heures en distanciel - CM</t>
  </si>
  <si>
    <t>1.1 Acquérir une culture en histoire littéraire (1)</t>
  </si>
  <si>
    <t>09 Langue et littérature françaises</t>
  </si>
  <si>
    <t>UE obligatoire</t>
  </si>
  <si>
    <t>1.1.1 Histoire littéraire (Moyen Âge-XVIIe s.)</t>
  </si>
  <si>
    <t>ECUE obligatoire</t>
  </si>
  <si>
    <t>1.1.2 Lecture d'œuvres</t>
  </si>
  <si>
    <t>1.1.3 Atelier littéraire</t>
  </si>
  <si>
    <t>1.1.4 Littérature et culture gréco-romaines</t>
  </si>
  <si>
    <t>07 Sciences du langage : linguistique et phonétique générales</t>
  </si>
  <si>
    <t>1.2 Identifier les mécanismes de la langue</t>
  </si>
  <si>
    <t>1.2.1 Introduction à la linguistique: qu'est-ce qu'une langue?</t>
  </si>
  <si>
    <t>1.2.2 Grammaire: analyser la phrase simple</t>
  </si>
  <si>
    <t>1.3 Parcours Lettres: mobiliser les concepts de tradition et de modernité</t>
  </si>
  <si>
    <t>UE obligatoire à choix</t>
  </si>
  <si>
    <t>1.3.1 Mythes littéraires</t>
  </si>
  <si>
    <t>1.3.2 Actualités de la littérature</t>
  </si>
  <si>
    <t>1.4 S'exprimer à l'oral et à l'écrit (1)</t>
  </si>
  <si>
    <t>Liste à choix</t>
  </si>
  <si>
    <t>1.4.1 Expression française</t>
  </si>
  <si>
    <t>1.4.2 LVE</t>
  </si>
  <si>
    <t>oui</t>
  </si>
  <si>
    <t>ECUE obligatoire à choix</t>
  </si>
  <si>
    <t>1.4.3 Méthodologie du travail universitaire</t>
  </si>
  <si>
    <t>2.1 Acquérir une culture en histoire littéraire (2)</t>
  </si>
  <si>
    <t>2.1.1 Histoire littéraire (XVIIIe s.-XXIe s.)</t>
  </si>
  <si>
    <t>2.1.2 Lecture d'œuvres</t>
  </si>
  <si>
    <t>2.1.3 Littérature comparée: les grandes œuvres du patrimoine européen</t>
  </si>
  <si>
    <t>2.1.4 Littérature et culture gréco-romaines</t>
  </si>
  <si>
    <t>08 Langues et littératures anciennes</t>
  </si>
  <si>
    <t>2.2 Analyser la langue orale</t>
  </si>
  <si>
    <t>2.2.1 L'art de bien parler: premiers éléments de stylistique</t>
  </si>
  <si>
    <t>2.2.2 Le français à l'oral</t>
  </si>
  <si>
    <t>2.2.3 Atelier de langue et de littérature</t>
  </si>
  <si>
    <t xml:space="preserve">2.3 Parcours Lettres: situer la littérature </t>
  </si>
  <si>
    <t>2.3.1 Littérature et arts (1)</t>
  </si>
  <si>
    <t>2.3.2 À quoi sert la littérature? ou Latin (LANSAD) ou Grec (LANSAD)</t>
  </si>
  <si>
    <t>oui lansad</t>
  </si>
  <si>
    <t>2.4  S'exprimer à l'oral et à l'écrit (2)</t>
  </si>
  <si>
    <t>2.4.1 Expression française</t>
  </si>
  <si>
    <t>2.4.2 LVE</t>
  </si>
  <si>
    <t>2.4.3 TICE</t>
  </si>
  <si>
    <t>27 Informatique</t>
  </si>
  <si>
    <t>2.5 Découvrir le monde professionnel (stage facultatif)</t>
  </si>
  <si>
    <t>UE facultative</t>
  </si>
  <si>
    <t>3.1 Caractériser les genres littéraires (1)</t>
  </si>
  <si>
    <t>3.1.1 Littérature française</t>
  </si>
  <si>
    <t>3.1.2 Littérature francophone, littérature mondiale</t>
  </si>
  <si>
    <t>10 Littératures comparées</t>
  </si>
  <si>
    <t>3.1.3 Littérature et culture gréco-romaines</t>
  </si>
  <si>
    <t>3.1.4 Atelier littéraire</t>
  </si>
  <si>
    <t>3.2 Entrer dans la fabrique de la langue</t>
  </si>
  <si>
    <t>3.2.1 Eléments de lexicologie: défaire les mots</t>
  </si>
  <si>
    <t>3.2.2 Stylistique: dans la fabrique du texte</t>
  </si>
  <si>
    <t>3.2.3 Langue et civilisation médiévales</t>
  </si>
  <si>
    <t>3.3  Parcours lettres: Contextualiser (1)</t>
  </si>
  <si>
    <t>3.3.1 Approfondissement: littérature du XIXe s.</t>
  </si>
  <si>
    <t>3.3.2 Sociologie de la littérature ou Latin (LANSAD) ou Grec (LANSAD)</t>
  </si>
  <si>
    <t>3.4 Se projeter dans le monde professionnel (1)</t>
  </si>
  <si>
    <t>3.4.1 LVE</t>
  </si>
  <si>
    <t>3.4.2 Projet Pro</t>
  </si>
  <si>
    <t>3.4.3 Informatique appliquée</t>
  </si>
  <si>
    <t>4.1 Caractériser les genres littéraires (2)</t>
  </si>
  <si>
    <t>4.1.1 Littérature française et francophone</t>
  </si>
  <si>
    <t>4.1.2 Littérature comparée</t>
  </si>
  <si>
    <t>4.1.3 Littérature et culture gréco-romaines</t>
  </si>
  <si>
    <t>4.2 Entrer dans la fabrique de la langue (2)</t>
  </si>
  <si>
    <t>4.2.1 Syntaxe</t>
  </si>
  <si>
    <t>4.2.2 Stylistique: la langue poétique</t>
  </si>
  <si>
    <t>4.2.3 Langue et civilisation médiévales</t>
  </si>
  <si>
    <t>4.2.4 Atelier de langue et de littérature</t>
  </si>
  <si>
    <t>4.3  Parcours Lettres: contextualiser (2)</t>
  </si>
  <si>
    <t>4.3.1 Approfondissement: littérature des XXe et XXIe s.</t>
  </si>
  <si>
    <t>4.3.2 Littérature et arts (2) ou Latin (LANSAD) ou Grec (LANSAD)</t>
  </si>
  <si>
    <t>4.4 Découvrir d'autres domaines</t>
  </si>
  <si>
    <t>4.4.1 LVE</t>
  </si>
  <si>
    <t>4.4.2 Enseignement d'ouverture</t>
  </si>
  <si>
    <t xml:space="preserve">4.4.3 Projet tutoré / collectif ou Stage court </t>
  </si>
  <si>
    <t>4.5 Découvrir le monde professionnel (stage facultatif)</t>
  </si>
  <si>
    <t>5.1 Expliquer les rapports entre littérature et société</t>
  </si>
  <si>
    <t>5.1.1 Littérature française et francophone</t>
  </si>
  <si>
    <t>2 sur 3</t>
  </si>
  <si>
    <t>5.1.2 Littérature comparée</t>
  </si>
  <si>
    <t>5.1.3 Littérature et culture gréco-romaines</t>
  </si>
  <si>
    <t>5.2 Analyser la langue en contexte</t>
  </si>
  <si>
    <t>5.2.1 De la langue au discours: l'énonciation</t>
  </si>
  <si>
    <t>5.2.2 Stylistique: écrire avec son temps</t>
  </si>
  <si>
    <t>5.2.3 Histoire du français oral et écrit: phonie et graphie</t>
  </si>
  <si>
    <t>5.2.4 Le français dans tous ses états: normes et variations</t>
  </si>
  <si>
    <t>5.3 Parcours Lettres: aborder les outils de théorie et de critique</t>
  </si>
  <si>
    <t>5.3.1 Approfondissement: littérature du XVIIIe s.</t>
  </si>
  <si>
    <t>5.3.2 Théorie et critique littéraires ou Latin (LANSAD) ou Grec (LANSAD)</t>
  </si>
  <si>
    <t>5.4 S'initier aux enjeux contemporains</t>
  </si>
  <si>
    <t>5.4.1 LVE</t>
  </si>
  <si>
    <t>OUI</t>
  </si>
  <si>
    <t>5.4.2 TEDS</t>
  </si>
  <si>
    <t>5.4.3 Préparer un projet post-licence ou un stage</t>
  </si>
  <si>
    <t xml:space="preserve">      5.4.3.1 Préparation au CAPES</t>
  </si>
  <si>
    <t xml:space="preserve">      5.4.3.1 Projet post-licence</t>
  </si>
  <si>
    <t>6.1 Expliquer les rapports entre littérature et savoirs</t>
  </si>
  <si>
    <t xml:space="preserve">6.1.1 Littérature française et francophone </t>
  </si>
  <si>
    <t>6.1.2 Littérature comparée</t>
  </si>
  <si>
    <t>6.1.4 Littérature et culture gréco-romaines</t>
  </si>
  <si>
    <t>6.2 Analyser la langue en contexte (2)</t>
  </si>
  <si>
    <t>6.2.1 Quand dire c'est faire: des actes de parole aux interactions verbales</t>
  </si>
  <si>
    <t>6.2.2 Langue classique</t>
  </si>
  <si>
    <t>6.2.3 Stylistique: la parole et les vers</t>
  </si>
  <si>
    <t>6.2.4 Histoire du français oral et écrit: phonie et graphie</t>
  </si>
  <si>
    <t>6.3 Parcours Lettres: contextualiser (3)</t>
  </si>
  <si>
    <t>6.3.1 Approfondissement: littérature du Moyen Âge</t>
  </si>
  <si>
    <t>6.3.2 Approfondissement: littérature du XVIe s.</t>
  </si>
  <si>
    <t>6.3.3 Approfondissement: littérature du XVIIe s.</t>
  </si>
  <si>
    <t>6.3.4 Atelier des médiévistes ou Latin (LANSAD) ou Grec (LANSAD)</t>
  </si>
  <si>
    <t>UE LVE</t>
  </si>
  <si>
    <t>6.4 S'exprimer en langue étrangère</t>
  </si>
  <si>
    <t>6.4.1 LVE</t>
  </si>
  <si>
    <t>6.5 Découvrir le monde professionnel (stage facultatif)</t>
  </si>
  <si>
    <t>BLOCS DE COMPETENCES ET DE CONNAISSANCES 
Cf répertoire nationale des compétences professionnelles - RNCP - France Compétences</t>
  </si>
  <si>
    <t>Saisie automatique selon onglet "fiche d'identité"</t>
  </si>
  <si>
    <t xml:space="preserve">Parcours : </t>
  </si>
  <si>
    <t>Blocs de compétences transversales - CT
Compétences issues du référentiel de compétence national des mentions de licence</t>
  </si>
  <si>
    <t>Blocs de compétences spécifiques
A renseigner au regard des compétences spécifiques de la fiche RNCP de la mention de rattachement</t>
  </si>
  <si>
    <t>Eventuelles autres compétences</t>
  </si>
  <si>
    <t>libellé</t>
  </si>
  <si>
    <t>nombre d'ECTS de l'UE</t>
  </si>
  <si>
    <t>Utiliser les outils numériques de référence et les règles de sécurité informatique pour acquérir, traiter, produire et diffuser de l’information ainsi que pour collaborer en interne et en externe.</t>
  </si>
  <si>
    <t>Identifier et sélectionner diverses ressources spécialisées pour documenter un sujet.</t>
  </si>
  <si>
    <t>Analyser et synthétiser des données en vue de leur exploitation.</t>
  </si>
  <si>
    <t>Développer une argumentation avec esprit critique.</t>
  </si>
  <si>
    <t>Se servir aisément des différents registres d’expression écrite et orale de la langue française.</t>
  </si>
  <si>
    <t>Se servir aisément de la compréhension et de l’expression écrites et orales dans au moins une langue vivante étrangère.</t>
  </si>
  <si>
    <t>Compétence spécifique n°1</t>
  </si>
  <si>
    <t>Compétence spécifique n°2</t>
  </si>
  <si>
    <t>Compétence spécifique n°3</t>
  </si>
  <si>
    <t>Compétence spécifique n°4</t>
  </si>
  <si>
    <t>Compétence spécifique n°5</t>
  </si>
  <si>
    <t>Compétence complémentaire n°1</t>
  </si>
  <si>
    <t>Compétence complémentaire n°2</t>
  </si>
  <si>
    <t>Compétence complémentaire n°3</t>
  </si>
  <si>
    <t>Liste des UE du Semestre 1</t>
  </si>
  <si>
    <t>UE11</t>
  </si>
  <si>
    <t>UE12</t>
  </si>
  <si>
    <t>UE13</t>
  </si>
  <si>
    <t>…</t>
  </si>
  <si>
    <t>Total SEMESTRE 1</t>
  </si>
  <si>
    <t>Liste des UE du Semestre 2</t>
  </si>
  <si>
    <t>UE21</t>
  </si>
  <si>
    <t>UE22</t>
  </si>
  <si>
    <t>UE23</t>
  </si>
  <si>
    <t>Total SEMESTRE 2</t>
  </si>
  <si>
    <t>Liste des UE du Semestre 3</t>
  </si>
  <si>
    <t>UE31</t>
  </si>
  <si>
    <t>UE32</t>
  </si>
  <si>
    <t>UE33</t>
  </si>
  <si>
    <t>Total SEMESTRE 3</t>
  </si>
  <si>
    <t>Liste des UE du Semestre 4</t>
  </si>
  <si>
    <t>UE41</t>
  </si>
  <si>
    <t>UE42</t>
  </si>
  <si>
    <t>UE43</t>
  </si>
  <si>
    <t>Total SEMESTRE 4</t>
  </si>
  <si>
    <t>Liste des UE du Semestre 5</t>
  </si>
  <si>
    <t>UE51</t>
  </si>
  <si>
    <t>UE52</t>
  </si>
  <si>
    <t>UE53</t>
  </si>
  <si>
    <t>Total SEMESTRE 5</t>
  </si>
  <si>
    <t>Liste des UE du Semestre 6</t>
  </si>
  <si>
    <t>UE61</t>
  </si>
  <si>
    <t>UE62</t>
  </si>
  <si>
    <t>UE63</t>
  </si>
  <si>
    <t>Total SEMESTRE 6</t>
  </si>
  <si>
    <t>TOTAL DIPLÔME</t>
  </si>
  <si>
    <t>* Annexe : Clef de lecture pour le référencement des blocs de compétences</t>
  </si>
  <si>
    <t>page 109</t>
  </si>
  <si>
    <t>/Référentiels d'activités, de compétences et d'évaluation pour les mentions de la nomenclature nationale de licence générale (juillet 2019)</t>
  </si>
  <si>
    <t>colB1</t>
  </si>
  <si>
    <t>colB2</t>
  </si>
  <si>
    <t>colB3</t>
  </si>
  <si>
    <t>colB4</t>
  </si>
  <si>
    <t>colB5</t>
  </si>
  <si>
    <t>colB6</t>
  </si>
  <si>
    <t>colB7</t>
  </si>
  <si>
    <t>colB8</t>
  </si>
  <si>
    <t>colB9</t>
  </si>
  <si>
    <t>colB10</t>
  </si>
  <si>
    <t>colB11</t>
  </si>
  <si>
    <t>colB12</t>
  </si>
  <si>
    <t>colD1</t>
  </si>
  <si>
    <t>colD2</t>
  </si>
  <si>
    <t>colD3</t>
  </si>
  <si>
    <t>colD4</t>
  </si>
  <si>
    <t>colD5</t>
  </si>
  <si>
    <t>colD6</t>
  </si>
  <si>
    <t>colD7</t>
  </si>
  <si>
    <t>colD8</t>
  </si>
  <si>
    <t>colD9</t>
  </si>
  <si>
    <t>colD10</t>
  </si>
  <si>
    <t>colD11</t>
  </si>
  <si>
    <t>colD12</t>
  </si>
  <si>
    <t>Nature</t>
  </si>
  <si>
    <t>LibelléUE</t>
  </si>
  <si>
    <t>CNU</t>
  </si>
  <si>
    <t>Type enseig</t>
  </si>
  <si>
    <t>Mutu mention</t>
  </si>
  <si>
    <t>Mutu compo</t>
  </si>
  <si>
    <t>Mutua inter-compo</t>
  </si>
  <si>
    <t>Enseig part</t>
  </si>
  <si>
    <t>ects</t>
  </si>
  <si>
    <t>h CM</t>
  </si>
  <si>
    <t>groupes CM</t>
  </si>
  <si>
    <t>h TD</t>
  </si>
  <si>
    <t>groupes TD</t>
  </si>
  <si>
    <t>h TP</t>
  </si>
  <si>
    <t>groupes TP</t>
  </si>
  <si>
    <t>h distanciel</t>
  </si>
  <si>
    <t>type enseignement</t>
  </si>
  <si>
    <t>composante</t>
  </si>
  <si>
    <t>mention Licence</t>
  </si>
  <si>
    <t>Mention LP</t>
  </si>
  <si>
    <t>Mention Master</t>
  </si>
  <si>
    <t>domaine</t>
  </si>
  <si>
    <t>modalités de formation</t>
  </si>
  <si>
    <t>diplôme</t>
  </si>
  <si>
    <t>champ</t>
  </si>
  <si>
    <t>site d'enseignement</t>
  </si>
  <si>
    <t>semestre</t>
  </si>
  <si>
    <t>nature</t>
  </si>
  <si>
    <t>cnu</t>
  </si>
  <si>
    <t>Oblig.</t>
  </si>
  <si>
    <t>EPISEN</t>
  </si>
  <si>
    <t>Administration économique et sociale</t>
  </si>
  <si>
    <t>Acoustique et vibrations.</t>
  </si>
  <si>
    <t>Acoustique.</t>
  </si>
  <si>
    <t>ALL</t>
  </si>
  <si>
    <t>FI (uniquement)</t>
  </si>
  <si>
    <t>LICENCE</t>
  </si>
  <si>
    <t>champ 1 : Etudes juridiques, politiques et échanges internationaux</t>
  </si>
  <si>
    <t>CMC</t>
  </si>
  <si>
    <t>section 01 - Droit privé et sciences criminelles</t>
  </si>
  <si>
    <t>Oblig. à choix</t>
  </si>
  <si>
    <t>NON</t>
  </si>
  <si>
    <t>INSPE</t>
  </si>
  <si>
    <t>Administration et échanges internationaux</t>
  </si>
  <si>
    <t>Activités juridiques : assistant juridique.</t>
  </si>
  <si>
    <t>Actuariat.</t>
  </si>
  <si>
    <t>DEG</t>
  </si>
  <si>
    <t>FA (uniquement)</t>
  </si>
  <si>
    <t>MASTER</t>
  </si>
  <si>
    <t>champ 2 : Economie et Management</t>
  </si>
  <si>
    <t>BOULLE</t>
  </si>
  <si>
    <t>section 02 - Droit public</t>
  </si>
  <si>
    <t>Options facultatives</t>
  </si>
  <si>
    <t>EUP/IUP</t>
  </si>
  <si>
    <t>Administration publique.</t>
  </si>
  <si>
    <t>Activités juridiques : contentieux et recouvrement.</t>
  </si>
  <si>
    <t>Administration économique et sociale.</t>
  </si>
  <si>
    <t>SHS</t>
  </si>
  <si>
    <t>FC (uniquement)</t>
  </si>
  <si>
    <t>LICENCE PROFESSIONNELLE</t>
  </si>
  <si>
    <t>champ 3 : Education, Formation, Interventions sociales</t>
  </si>
  <si>
    <t>DUVAUCHELLE</t>
  </si>
  <si>
    <t>section 03 - Histoire du droit et des institutions</t>
  </si>
  <si>
    <t>IUT CRETEIL/VITRY</t>
  </si>
  <si>
    <t>Arts du spectacle.</t>
  </si>
  <si>
    <t>Activités juridiques : marchés publics ― métiers de l'achat public.</t>
  </si>
  <si>
    <t>Administration et échanges internationaux.</t>
  </si>
  <si>
    <t>STS</t>
  </si>
  <si>
    <t>FI/FA ( même maquette pour FI et FA)</t>
  </si>
  <si>
    <t>DFGSM</t>
  </si>
  <si>
    <t>champ 4 : Humanités, cultures, sociétés</t>
  </si>
  <si>
    <t>PYRAMIDE</t>
  </si>
  <si>
    <t>section 04 - Science politique</t>
  </si>
  <si>
    <t>IUT SENART/FONTAINEBLEAU</t>
  </si>
  <si>
    <t>Arts plastiques.</t>
  </si>
  <si>
    <t>Activités juridiques : métiers du droit de l'environnement.</t>
  </si>
  <si>
    <t>Autres (à préciser dans les commentaires)</t>
  </si>
  <si>
    <t>FI/FC (même maquette pour FI et FC)</t>
  </si>
  <si>
    <t>DFASM</t>
  </si>
  <si>
    <t>champ 5 : Santé</t>
  </si>
  <si>
    <t>SENART</t>
  </si>
  <si>
    <t>section 05 - Sciences économiques</t>
  </si>
  <si>
    <t>UFR AEI/AEI INTERNATIONAL SCHOOL</t>
  </si>
  <si>
    <t>Arts.</t>
  </si>
  <si>
    <t>Activités juridiques : métiers du droit des sociétés.</t>
  </si>
  <si>
    <t>Aéronautique et espace.</t>
  </si>
  <si>
    <t>FA/FC (même maquette pour FA et FC)</t>
  </si>
  <si>
    <t>DU</t>
  </si>
  <si>
    <t>champ 6 : Sciences, ingénierie, technologies</t>
  </si>
  <si>
    <t>FONTAINEBLEAU</t>
  </si>
  <si>
    <t>section 06 - Sciences de gestion</t>
  </si>
  <si>
    <t>UFR AEI/EEP</t>
  </si>
  <si>
    <t>Chimie.</t>
  </si>
  <si>
    <t>Activités juridiques : métiers du droit des transports.</t>
  </si>
  <si>
    <t>Agrosciences, environnement, territoires, paysage, forêt.</t>
  </si>
  <si>
    <t>FI/FA/FC (même maquette quel que soit le régime)</t>
  </si>
  <si>
    <t>DIU</t>
  </si>
  <si>
    <t>champ 7 : Villes, transports et territoires</t>
  </si>
  <si>
    <t>VITRY</t>
  </si>
  <si>
    <t>section 07 - Sciences du langage : linguistique et phonétique générales</t>
  </si>
  <si>
    <t>UFR DROIT</t>
  </si>
  <si>
    <t>Chimie, Sciences de la vie</t>
  </si>
  <si>
    <t>Activités juridiques : métiers du droit de l'immobilier.</t>
  </si>
  <si>
    <t>Analyse et politique économique.</t>
  </si>
  <si>
    <t>CU</t>
  </si>
  <si>
    <t>ST SIMON</t>
  </si>
  <si>
    <t>section 08 - Langues et littératures anciennes</t>
  </si>
  <si>
    <t>UFR LLSH</t>
  </si>
  <si>
    <t>Droit.</t>
  </si>
  <si>
    <t>Activités juridiques : métiers du droit privé.</t>
  </si>
  <si>
    <t>Anthropologie.</t>
  </si>
  <si>
    <t>DUT</t>
  </si>
  <si>
    <t>MEDECINE</t>
  </si>
  <si>
    <t>section 09 - Langue et littérature françaises</t>
  </si>
  <si>
    <t>UFR SANTE</t>
  </si>
  <si>
    <t>Economie et gestion.</t>
  </si>
  <si>
    <t>Activités juridiques : métiers du droit public.</t>
  </si>
  <si>
    <t>Archéologie, sciences pour l'archéologie.</t>
  </si>
  <si>
    <t>DIPLÔME D'INGENIEUR</t>
  </si>
  <si>
    <t>MAISON DES LANGUES</t>
  </si>
  <si>
    <t>section 10 - Littératures comparées</t>
  </si>
  <si>
    <t>UFR SEG/ECONOMIE</t>
  </si>
  <si>
    <t>Economie.</t>
  </si>
  <si>
    <t>Activités juridiques : métiers du droit social.</t>
  </si>
  <si>
    <t>Architecture, urbanisme, paysage.</t>
  </si>
  <si>
    <t>DEUST</t>
  </si>
  <si>
    <t>MAIL DES MECHES</t>
  </si>
  <si>
    <t>section 11 - Langues et littératures anglaises et anglo-saxonnes</t>
  </si>
  <si>
    <t>UFR SEG/IAE</t>
  </si>
  <si>
    <t>Electronique, énergie électrique, automatique.</t>
  </si>
  <si>
    <t>Agencement.</t>
  </si>
  <si>
    <t>Archives.</t>
  </si>
  <si>
    <t>Capacité</t>
  </si>
  <si>
    <t>BONNEUIL</t>
  </si>
  <si>
    <t>section 12 - Langues et littératures germaniques et scandinaves</t>
  </si>
  <si>
    <t>UFR SEG/ESIAG</t>
  </si>
  <si>
    <t>Génie civil.</t>
  </si>
  <si>
    <t>Agent de recherches privées.</t>
  </si>
  <si>
    <t>Arts de la scène et du spectacle vivant.</t>
  </si>
  <si>
    <t>DAEU</t>
  </si>
  <si>
    <t>LIVRY GARGAN</t>
  </si>
  <si>
    <t>section 13 - Langues et littératures slaves</t>
  </si>
  <si>
    <t>UFR SESS-STAPS</t>
  </si>
  <si>
    <t>Géographie et aménagement.</t>
  </si>
  <si>
    <t>Agriculture biologique : production, conseil, certification et commercialisation.</t>
  </si>
  <si>
    <t>Autres : (à préciser dans commentaires)</t>
  </si>
  <si>
    <t>SAINT-DENIS</t>
  </si>
  <si>
    <t>section 14 - Langues et littératures romanes : espagnol, italien, portugais, autres langues romanes</t>
  </si>
  <si>
    <t>UFR ST</t>
  </si>
  <si>
    <t>Gestion.</t>
  </si>
  <si>
    <t>Agronomie.</t>
  </si>
  <si>
    <t>Arts, lettres et civilisations.</t>
  </si>
  <si>
    <t>CITE DESCARTES</t>
  </si>
  <si>
    <t>section 15 - Langues et littératures arabes, chinoises, japonaises, hébraique, d'autres domaines linguistiques</t>
  </si>
  <si>
    <t>Histoire de l'art et archéologie.</t>
  </si>
  <si>
    <t>Aménagement paysager : conception, gestion, entretien.</t>
  </si>
  <si>
    <t>section 16 - Psychologie, psychologie clinique, psychologie sociale</t>
  </si>
  <si>
    <t>Histoire.</t>
  </si>
  <si>
    <t>Analyse, qualité et contrôle des matériaux produits.</t>
  </si>
  <si>
    <t>Astrophysique, astronomie, planétologie.</t>
  </si>
  <si>
    <t>section 17 - Philosophie</t>
  </si>
  <si>
    <t>Humanités.</t>
  </si>
  <si>
    <t>Analyste criminel opérationnel.</t>
  </si>
  <si>
    <t>Audiovisuel, médias interactifs numériques, jeux.</t>
  </si>
  <si>
    <t>section 18 - Architecture (ses théories et ses pratiques), arts appliqués, arts plastiques, arts du spectacle, épistémologie des enseignements artistiques, esthétique, musicologie, musique, sciences de l'art</t>
  </si>
  <si>
    <t>Information-communication.</t>
  </si>
  <si>
    <t>Animation, gestion et organisation des activités physiques et sportives.</t>
  </si>
  <si>
    <t>Automatique, robotique.</t>
  </si>
  <si>
    <t>section 19 - Sociologie, démographie</t>
  </si>
  <si>
    <t>Informatique.</t>
  </si>
  <si>
    <t>Assurance, banque, finance : chargé de clientèle.</t>
  </si>
  <si>
    <t>Biochimie, biologie moléculaire.</t>
  </si>
  <si>
    <t>section 20 - Ethnologie, préhistoire, anthropologie biologique</t>
  </si>
  <si>
    <t>Langues étrangères appliquées.</t>
  </si>
  <si>
    <t>Assurance, banque, finance : supports opérationnels.</t>
  </si>
  <si>
    <t>Biodiversité, écologie et évolution.</t>
  </si>
  <si>
    <t>section 21 - Histoire, civilisations, archéologie et art des mondes anciens et médiévaux</t>
  </si>
  <si>
    <t>Langues, littératures et civilisations étrangères et régionales.</t>
  </si>
  <si>
    <t>'-----------------------------</t>
  </si>
  <si>
    <t>Bio-géosciences.</t>
  </si>
  <si>
    <t>section 22 - Histoire et civilisations : histoire des mondes modernes, histoire du monde contemporain ; de l'art ; de la musique</t>
  </si>
  <si>
    <t>Lettres, langues.</t>
  </si>
  <si>
    <t>Bio-industries et biotechnologies.</t>
  </si>
  <si>
    <t>Bio-informatique.</t>
  </si>
  <si>
    <t>section 23 - Géographie physique, humaine, économique et régionale</t>
  </si>
  <si>
    <t>Lettres.</t>
  </si>
  <si>
    <t>Biologie analytique et expérimentale.</t>
  </si>
  <si>
    <t>Biologie du développement.</t>
  </si>
  <si>
    <t>section 24 - Aménagement de l'espace, urbanisme</t>
  </si>
  <si>
    <t>Mathématiques et informatique appliquées aux sciences humaines et sociales.</t>
  </si>
  <si>
    <t>Bois et ameublement.</t>
  </si>
  <si>
    <t>Biologie intégrative et physiologie.</t>
  </si>
  <si>
    <t>section 25 - Mathématiques</t>
  </si>
  <si>
    <t>Mathématiques.</t>
  </si>
  <si>
    <t>Biologie moléculaire et cellulaire.</t>
  </si>
  <si>
    <t>section 26 - Mathématiques appliquées et applications des mathématiques</t>
  </si>
  <si>
    <t>Mécanique.</t>
  </si>
  <si>
    <t>Cartographie, topographie et systèmes d'information géographique.</t>
  </si>
  <si>
    <t>Biologie structurale, génomique.</t>
  </si>
  <si>
    <t>section 27 - Informatique</t>
  </si>
  <si>
    <t>Musicologie.</t>
  </si>
  <si>
    <t>Chimie : formulation.</t>
  </si>
  <si>
    <t>Biologie végétale.</t>
  </si>
  <si>
    <t>section 28 - Milieux denses et matériaux</t>
  </si>
  <si>
    <t>Philosophie.</t>
  </si>
  <si>
    <t>Chimie analytique, contrôle, qualité, environnement.</t>
  </si>
  <si>
    <t>Biologie, agrosciences.</t>
  </si>
  <si>
    <t>section 29 - Constituants élémentaires</t>
  </si>
  <si>
    <t>Physique, chimie.</t>
  </si>
  <si>
    <t>Chimie de synthèse.</t>
  </si>
  <si>
    <t>Biologie.</t>
  </si>
  <si>
    <t>section 30 - Milieux dilués et optique</t>
  </si>
  <si>
    <t>Physique.</t>
  </si>
  <si>
    <t>Chimie et physique des matériaux.</t>
  </si>
  <si>
    <t>Biologie-santé.</t>
  </si>
  <si>
    <t>section 31 - Chimie théorique, physique, analytique</t>
  </si>
  <si>
    <t>Psychologie.</t>
  </si>
  <si>
    <t>Chimie industrielle.</t>
  </si>
  <si>
    <t>Biomécanique.</t>
  </si>
  <si>
    <t>section 32 - Chimie organique, minérale, industrielle</t>
  </si>
  <si>
    <t>Science politique.</t>
  </si>
  <si>
    <t>Commerce et distribution.</t>
  </si>
  <si>
    <t>Biotechnologies.</t>
  </si>
  <si>
    <t>section 33 - Chimie des matériaux</t>
  </si>
  <si>
    <t>Sciences de la Terre.</t>
  </si>
  <si>
    <t>Commercialisation de produits et services.</t>
  </si>
  <si>
    <t>Calcul haute performance, simulation.</t>
  </si>
  <si>
    <t>section 34 - Astronomie, astrophysique</t>
  </si>
  <si>
    <t>Sciences de la vie et de la Terre.</t>
  </si>
  <si>
    <t>Commercialisation des produits alimentaires.</t>
  </si>
  <si>
    <t>Chimie et sciences des matériaux.</t>
  </si>
  <si>
    <t>section 35 - Structure et évolution de la terre et des autres planètes</t>
  </si>
  <si>
    <t>Sciences de la vie.</t>
  </si>
  <si>
    <t>Communication et valorisation de la création artistique.</t>
  </si>
  <si>
    <t>Chimie et sciences du vivant.</t>
  </si>
  <si>
    <t>section 36 - Terre solide : géodynamique des enveloppes supérieures, paléobiosphère</t>
  </si>
  <si>
    <t>Sciences de l'éducation.</t>
  </si>
  <si>
    <t>Conception et contrôle des procédés.</t>
  </si>
  <si>
    <t>Chimie moléculaire.</t>
  </si>
  <si>
    <t>section 37 - Météorologie, océanographie physique de l'environnement</t>
  </si>
  <si>
    <t>Sciences de l'homme, anthropologie, ethnologie.</t>
  </si>
  <si>
    <t>Coopération et développement international.</t>
  </si>
  <si>
    <t>Chimie physique et analytique.</t>
  </si>
  <si>
    <t>Liste des sections CNU-Santé Médecine</t>
  </si>
  <si>
    <t>Sciences du langage.</t>
  </si>
  <si>
    <t>Coordinateur de projet : espaces, parcs et jardins.</t>
  </si>
  <si>
    <t>Section 42 - Morphologie et morphogenèse</t>
  </si>
  <si>
    <t>Sciences et techniques des activités physiques et sportives.</t>
  </si>
  <si>
    <t>Cinéma et audiovisuel.</t>
  </si>
  <si>
    <t>Sous-section 4201 - Anatomie</t>
  </si>
  <si>
    <t>Sciences et technologies.</t>
  </si>
  <si>
    <t>Développement de projets de territoires.</t>
  </si>
  <si>
    <t>Civilisations, cultures et sociétés.</t>
  </si>
  <si>
    <t>Sous-section 4202 - Histologie, embryologie, et cytogénétique</t>
  </si>
  <si>
    <t>Sciences pour la santé.</t>
  </si>
  <si>
    <t>Domotique.</t>
  </si>
  <si>
    <t>Communication des organisations.</t>
  </si>
  <si>
    <t>Sous-section 4203 - Anatomie et cytologie pathologiques</t>
  </si>
  <si>
    <t>Sciences pour l'ingénieur.</t>
  </si>
  <si>
    <t>Communication publique et politique.</t>
  </si>
  <si>
    <t>Section 43 - Biophysique et imagerie Médecine</t>
  </si>
  <si>
    <t>Sciences sanitaires et sociales.</t>
  </si>
  <si>
    <t>E-commerce et marketing numérique.</t>
  </si>
  <si>
    <t>Communication, publicité.</t>
  </si>
  <si>
    <t>Sous-section 4301 - Biophysique et médecine nucléaire</t>
  </si>
  <si>
    <t>Sciences sociales.</t>
  </si>
  <si>
    <t>Energie et propulsion.</t>
  </si>
  <si>
    <t>Comptabilité - contrôle - audit.</t>
  </si>
  <si>
    <t>Sous-section 4302 - Radiologie et imagerie Médecine</t>
  </si>
  <si>
    <t>Sociologie.</t>
  </si>
  <si>
    <t>Exploration et exploitation pétrolières.</t>
  </si>
  <si>
    <t>Conservation-restauration des biens culturels.</t>
  </si>
  <si>
    <t>Section 44 - Biochimie, biologie cellulaire et moléculaire, physiologie et nutrition</t>
  </si>
  <si>
    <t>Théologie.</t>
  </si>
  <si>
    <t>Contrôle de gestion et audit organisationnel.</t>
  </si>
  <si>
    <t>Sous-section 4401 - Biochimie et biologie moléculaire</t>
  </si>
  <si>
    <t>Génie des procédés et bioprocédés industriels.</t>
  </si>
  <si>
    <t>Création artistique.</t>
  </si>
  <si>
    <t>Sous-section 4402 - Physiologie</t>
  </si>
  <si>
    <t>Génie des procédés pour l'environnement.</t>
  </si>
  <si>
    <t>Création littéraire.</t>
  </si>
  <si>
    <t>Sous-section 4403 - Biologie cellulaire</t>
  </si>
  <si>
    <t>Gestion de projets et structures artistiques et culturels.</t>
  </si>
  <si>
    <t>Création numérique.</t>
  </si>
  <si>
    <t>Sous-section 4404 - Nutrition</t>
  </si>
  <si>
    <t>Gestion des achats et des approvisionnements.</t>
  </si>
  <si>
    <t>Culture et communication.</t>
  </si>
  <si>
    <t>Section 45 - Microbiologie, maladies transmissibles et hygiène</t>
  </si>
  <si>
    <t>Gestion des organisations agricoles et agroalimentaires.</t>
  </si>
  <si>
    <t>Danse.</t>
  </si>
  <si>
    <t>Sous-section 4501 - Bactériologie - virologie ; hygiène hospitalière (2 options)</t>
  </si>
  <si>
    <t>Gestion des organisations de l'économie sociale et solidaire.</t>
  </si>
  <si>
    <t>Démographie.</t>
  </si>
  <si>
    <t>Sous-section 4502 - Parasitologie et mycologie</t>
  </si>
  <si>
    <t>Gestion des risques industriels et technologiques.</t>
  </si>
  <si>
    <t>Design.</t>
  </si>
  <si>
    <t>Sous-section 4503 - Maladies infectieuses ; maladies tropicales (2 options)</t>
  </si>
  <si>
    <t>Gestion des structures sanitaires et sociales.</t>
  </si>
  <si>
    <t>Didactique des langues.</t>
  </si>
  <si>
    <t>Section 46 - Santé publique, environnement et société</t>
  </si>
  <si>
    <t>Gestion et accompagnement de projets pédagogiques.</t>
  </si>
  <si>
    <t>Didactique des sciences.</t>
  </si>
  <si>
    <t>Sous-section 4601 - Epidémiologie, économie de la santé et prévention</t>
  </si>
  <si>
    <t>Gestion et développement des organisations, des services sportifs et de loisirs.</t>
  </si>
  <si>
    <t>Direction de projets ou établissements culturels.</t>
  </si>
  <si>
    <t>Sous-section 4602 - Médecine et santé au travail</t>
  </si>
  <si>
    <t>Gestion et maintenance des installations énergétiques.</t>
  </si>
  <si>
    <t>Droit administratif.</t>
  </si>
  <si>
    <t>Sous-section 4603 - Médecine légale et droit de la santé</t>
  </si>
  <si>
    <t>Guide conférencier.</t>
  </si>
  <si>
    <t>Droit bancaire et financier.</t>
  </si>
  <si>
    <t>Sous-section 4604 - Biostastistiques, informatique Médicale et technologies de communication</t>
  </si>
  <si>
    <t>Droit civil.</t>
  </si>
  <si>
    <t>Section 47 - Cancérologie, génétique, hématologie, immunologie</t>
  </si>
  <si>
    <t>Industries agroalimentaires : gestion, production et valorisation.</t>
  </si>
  <si>
    <t>Droit comparé.</t>
  </si>
  <si>
    <t>Sous-section 4701 - Hématologie ; transfusion (2 options)</t>
  </si>
  <si>
    <t>Industries pharmaceutiques, cosmétologiques et de santé : gestion, production et valorisation.</t>
  </si>
  <si>
    <t>Droit constitutionnel.</t>
  </si>
  <si>
    <t>Sous-section 4702 - Cancérologie ; radiothérapie (2 options)</t>
  </si>
  <si>
    <t>Installations frigorifiques et de conditionnement d'air.</t>
  </si>
  <si>
    <t>Droit de la propriété intellectuelle.</t>
  </si>
  <si>
    <t>Sous-section 4703 - Immunologie</t>
  </si>
  <si>
    <t>Intervention sociale : accompagnement de publics spécifiques.</t>
  </si>
  <si>
    <t>Droit de la santé.</t>
  </si>
  <si>
    <t>Sous-section 4704 - Génétique</t>
  </si>
  <si>
    <t>Intervention sociale : insertion et réinsertion sociale et professionnelle.</t>
  </si>
  <si>
    <t>Droit de l'économie.</t>
  </si>
  <si>
    <t>Section 48 - Anesthésiologie, réanimation, médecine d'urgence, pharmacologie et thérapeutique</t>
  </si>
  <si>
    <t>Intervention sociale : développement social et médiation par le sport.</t>
  </si>
  <si>
    <t>Droit de l'entreprise.</t>
  </si>
  <si>
    <t>Sous-section 4801 - Anesthésiologie-réanimation ; médecine d'urgence (2 options)</t>
  </si>
  <si>
    <t>Intervention sociale : accompagnement social.</t>
  </si>
  <si>
    <t>Droit de l'environnement et de l'urbanisme.</t>
  </si>
  <si>
    <t>Sous-section 4802 - Réanimation ; médecine d'urgence (2 options)</t>
  </si>
  <si>
    <t>Droit de l'immobilier.</t>
  </si>
  <si>
    <t>Sous-section 4803 - Pharmacologie fondamentale ; pharmacologie clinique ; addictologie (3 options)</t>
  </si>
  <si>
    <t>Logistique et pilotage des flux.</t>
  </si>
  <si>
    <t>Droit des affaires.</t>
  </si>
  <si>
    <t>Sous-section 4804 - Thérapeutique ; médecine d'urgence ; addictologie (3 options)</t>
  </si>
  <si>
    <t>Logistique et systèmes d'information.</t>
  </si>
  <si>
    <t>Droit des assurances.</t>
  </si>
  <si>
    <t>Section 49 - Pathologie nerveuse et musculaire, pathologie mentale, handicap et rééducation</t>
  </si>
  <si>
    <t>Logistique et transports internationaux.</t>
  </si>
  <si>
    <t>Droit des collectivités territoriales.</t>
  </si>
  <si>
    <t>Sous-section 4901 - Neurologie</t>
  </si>
  <si>
    <t>Droit des libertés.</t>
  </si>
  <si>
    <t>Sous-section 4902 - Neurochirurgie</t>
  </si>
  <si>
    <t>Maintenance des systèmes industriels, de production et d'énergie.</t>
  </si>
  <si>
    <t>Droit du numérique.</t>
  </si>
  <si>
    <t>Sous-section 4903 - Psychiatrie d'adultes ; addictologie (2 options)</t>
  </si>
  <si>
    <t>Maintenance et technologie : contrôle industriel.</t>
  </si>
  <si>
    <t>Droit du patrimoine.</t>
  </si>
  <si>
    <t>Sous-section 4904 - Pédopsychiatrie ; addictologie (2 options)</t>
  </si>
  <si>
    <t>Maintenance et technologie : électronique, instrumentation.</t>
  </si>
  <si>
    <t>Droit et Finance</t>
  </si>
  <si>
    <t>Sous-section 4905 - Médecine physique et de réadaptation</t>
  </si>
  <si>
    <t>Maintenance et technologie : organisation de la maintenance.</t>
  </si>
  <si>
    <t>Droit européen.</t>
  </si>
  <si>
    <t>Section 50 - Pathologie ostéo-articulaire, dermatologie et chirurgie plastique</t>
  </si>
  <si>
    <t>Maintenance et technologie : systèmes pluritechniques.</t>
  </si>
  <si>
    <t>Droit fiscal.</t>
  </si>
  <si>
    <t>Sous-section 5001 - Rhumatologie</t>
  </si>
  <si>
    <t>Maintenance et technologie : technologie médicale et biomédicale.</t>
  </si>
  <si>
    <t>Droit international.</t>
  </si>
  <si>
    <t>Sous-section 5002 - Chirurgie orthopédique et traumatologique</t>
  </si>
  <si>
    <t>Maîtrise de l'énergie, électricité, développement durable.</t>
  </si>
  <si>
    <t>Droit notarial.</t>
  </si>
  <si>
    <t>Sous-section 5003 - Dermato-vénéréologie</t>
  </si>
  <si>
    <t>Management des activités commerciales.</t>
  </si>
  <si>
    <t>Droit pénal et sciences criminelles.</t>
  </si>
  <si>
    <t>Sous-section 5004 - Chirurgie plastique, reconstructrice et esthétique ; brûlologie (2 options)</t>
  </si>
  <si>
    <t>Management des processus logistiques.</t>
  </si>
  <si>
    <t>Droit privé.</t>
  </si>
  <si>
    <t>Section 51 - Pathologie cardiorespiratoire et vasculaire</t>
  </si>
  <si>
    <t>Management des transports et de la distribution.</t>
  </si>
  <si>
    <t>Droit public des affaires.</t>
  </si>
  <si>
    <t>Sous-section 5101 - Pneumologie ; addictologie (2 options)</t>
  </si>
  <si>
    <t>Management et gestion des organisations.</t>
  </si>
  <si>
    <t>Droit public.</t>
  </si>
  <si>
    <t>Sous-section 5102 - Cardiologie</t>
  </si>
  <si>
    <t>Matériaux et structures : fonctionnalisation et traitement des surfaces.</t>
  </si>
  <si>
    <t>Droit social.</t>
  </si>
  <si>
    <t>Sous-section 5103 - Chirurgie thoracique et cardiovasculaire</t>
  </si>
  <si>
    <t>Matériaux et structures : gestion, conception et industrialisation.</t>
  </si>
  <si>
    <t>Sous-section 5104 - Chirurgie vasculaire ; médecine vasculaire (2 options)</t>
  </si>
  <si>
    <t>Métiers de la communication : chargé de communication.</t>
  </si>
  <si>
    <t>Econométrie, statistiques.</t>
  </si>
  <si>
    <t>Section 52 - Maladies des appareils digestif et urinaire</t>
  </si>
  <si>
    <t>Métiers de la communication : chef de projet communication.</t>
  </si>
  <si>
    <t>Economie appliquée.</t>
  </si>
  <si>
    <t>Sous-section 5201 - Gastroentérologie ; hépatologie ; addictologie (3 options)</t>
  </si>
  <si>
    <t>Métiers de la communication : événementiel.</t>
  </si>
  <si>
    <t>Economie de la santé.</t>
  </si>
  <si>
    <t>Sous-section 5202 - Chirurgie digestive</t>
  </si>
  <si>
    <t>Métiers de la communication : publicité.</t>
  </si>
  <si>
    <t>Economie de l'entreprise et des marchés.</t>
  </si>
  <si>
    <t>Sous-section 5203 - Néphrologie</t>
  </si>
  <si>
    <t>Métiers de la forme.</t>
  </si>
  <si>
    <t>Economie de l'environnement, de l'énergie et des transports.</t>
  </si>
  <si>
    <t>Sous-section 5204 - Urologie</t>
  </si>
  <si>
    <t>Métiers de la gestion et de la comptabilité : comptabilité du secteur immobilier.</t>
  </si>
  <si>
    <t>Economie des organisations.</t>
  </si>
  <si>
    <t>Section 53 - Médecine interne, gériatrie, chirurgie générale et médecine générale</t>
  </si>
  <si>
    <t>Métiers de la gestion et de la comptabilité : comptabilité et gestion des associations.</t>
  </si>
  <si>
    <t>Economie du développement.</t>
  </si>
  <si>
    <t>Sous-section 5301 - Médecine interne ; gériatrie et biologie du vieillissement ; addictologie (3 options)</t>
  </si>
  <si>
    <t>Métiers de la gestion et de la comptabilité : comptabilité et gestion des entités agricoles.</t>
  </si>
  <si>
    <t>Economie du droit.</t>
  </si>
  <si>
    <t>Sous-section 5302 - Chirurgie générale</t>
  </si>
  <si>
    <t>Métiers de la gestion et de la comptabilité : comptabilité et paie.</t>
  </si>
  <si>
    <t>Economie du travail et des ressources humaines.</t>
  </si>
  <si>
    <t>Sous-section 5303 - Médecine générale</t>
  </si>
  <si>
    <t>Métiers de la gestion et de la comptabilité : contrôle de gestion.</t>
  </si>
  <si>
    <t>Economie et management publics.</t>
  </si>
  <si>
    <t>Section 54 - Développement et pathologie de l'enfant, gynécologie-obstétrique, endocrinologie et reproduction</t>
  </si>
  <si>
    <t>Métiers de la gestion et de la comptabilité : fiscalité.</t>
  </si>
  <si>
    <t>Economie industrielle et des réseaux.</t>
  </si>
  <si>
    <t>Sous-section 5401 - Pédiatrie</t>
  </si>
  <si>
    <t>Métiers de la gestion et de la comptabilité : gestion comptable et financière.</t>
  </si>
  <si>
    <t>Economie internationale.</t>
  </si>
  <si>
    <t>Sous-section 5402 - Chirurgie infantile</t>
  </si>
  <si>
    <t>Métiers de la gestion et de la comptabilité : responsable de portefeuille clients en cabinet d'expertise.</t>
  </si>
  <si>
    <t>Economie sociale et solidaire.</t>
  </si>
  <si>
    <t>Sous-section 5403 - Gynécologie-obstétrique ; gynécologie Médicale (2 options)</t>
  </si>
  <si>
    <t>Métiers de la gestion et de la comptabilité : révision comptable.</t>
  </si>
  <si>
    <t>Sous-section 5404 - Endocrinologie, diabète et maladies métaboliques ; gynécologie Médicale (2 options)</t>
  </si>
  <si>
    <t>Métiers de la GRH : assistant.</t>
  </si>
  <si>
    <t>Sous-section 5405 - Biologie et médecine du développement et de la reproduction ; gynécologie Médicale (2 options)</t>
  </si>
  <si>
    <t>Métiers de la GRH : formation, compétences et emploi.</t>
  </si>
  <si>
    <t>Energétique, thermique.</t>
  </si>
  <si>
    <t>Section 55 - Pathologie de la tête et du cou</t>
  </si>
  <si>
    <t>Métiers de la médiation par des approches artistiques et culturelles.</t>
  </si>
  <si>
    <t>Energie.</t>
  </si>
  <si>
    <t>Sous-section 5501 - Oto-rhino-laryngologie</t>
  </si>
  <si>
    <t>Métiers de la médiation scientifique et technique.</t>
  </si>
  <si>
    <t>Entrepreneuriat et management de projets.</t>
  </si>
  <si>
    <t>Sous-section 5502 - Ophtalmologie</t>
  </si>
  <si>
    <t>Métiers de la mer.</t>
  </si>
  <si>
    <t>Epistémologie, histoire des sciences et des techniques.</t>
  </si>
  <si>
    <t>Sous-section 5503 - Chirurgie maxillo-faciale et stomatologie</t>
  </si>
  <si>
    <t>Métiers de la mode.</t>
  </si>
  <si>
    <t>Ergonomie.</t>
  </si>
  <si>
    <t>Section 56 - Développement, croissance et prévention</t>
  </si>
  <si>
    <t>Métiers de la promotion des produits de santé.</t>
  </si>
  <si>
    <t>Esthétique.</t>
  </si>
  <si>
    <t>Sous-section 5601 - Pédodontie</t>
  </si>
  <si>
    <t>Métiers de la protection et de la gestion de l'environnement.</t>
  </si>
  <si>
    <t>Ethique.</t>
  </si>
  <si>
    <t>Sous-section 5602 - Orthopédie dento-faciale</t>
  </si>
  <si>
    <t>Métiers de la qualité.</t>
  </si>
  <si>
    <t>Ethnologie.</t>
  </si>
  <si>
    <t>Sous-section 5603 - Prévention, épidémiologie, économie de la santé, odontologie légale</t>
  </si>
  <si>
    <t>Métiers de la radioprotection et de la sécurité nucléaire.</t>
  </si>
  <si>
    <t>Ethologie.</t>
  </si>
  <si>
    <t>Section 57 - Sciences biologiques, médecine et chirurgie buccales</t>
  </si>
  <si>
    <t>Métiers de la santé : nutrition, alimentation.</t>
  </si>
  <si>
    <t>Etudes culturelles.</t>
  </si>
  <si>
    <t>Sous-section 5701 - Parodontologie</t>
  </si>
  <si>
    <t>Métiers de la santé : technologies.</t>
  </si>
  <si>
    <t>Etudes du développement.</t>
  </si>
  <si>
    <t>Sous-section 5702 - Chirurgie buccale, pathologie et thérapeutique, anesthésiologie et réanimation</t>
  </si>
  <si>
    <t>Métiers de l'aménagement du territoire et de l'urbanisme.</t>
  </si>
  <si>
    <t>Etudes européennes et internationales.</t>
  </si>
  <si>
    <t>Sous-section 5703 - Sciences biologiques (biochimie, immunologie, histologie, embryologie, génétique, anatomie pathologique, bactériologie, pharmacologie)</t>
  </si>
  <si>
    <t>Métiers de l'animation sociale, socio-éducative et socioculturelle.</t>
  </si>
  <si>
    <t>Etudes sur le genre.</t>
  </si>
  <si>
    <t>Section 58 - Sciences physiques et physiologiques endodontique</t>
  </si>
  <si>
    <t>Métiers de l'électricité et de l'énergie.</t>
  </si>
  <si>
    <t>Finance.</t>
  </si>
  <si>
    <t>Sous-section 5801 - Odontologie conservatrice, endodontie</t>
  </si>
  <si>
    <t>Métiers de l'électronique : communication, systèmes embarqués.</t>
  </si>
  <si>
    <t>Finances publiques.</t>
  </si>
  <si>
    <t>Sous-section 5802 - Prothèses (prothèse conjointe, prothèse adjointe partielle, prothèse complète, prothèse maxillo-faciale)</t>
  </si>
  <si>
    <t>Métiers de l'électronique : microélectronique, optronique.</t>
  </si>
  <si>
    <t>Français langue étrangère.</t>
  </si>
  <si>
    <t>Sous-section 5803 - Sciences anatomiques et physiologiques, occlusodontiques, biomatériaux, biophysique, radiologie</t>
  </si>
  <si>
    <t>Métiers de l'électronique : fabrication de cartes et sous-ensembles électroniques.</t>
  </si>
  <si>
    <t>Génétique.</t>
  </si>
  <si>
    <t>section 60 - Mécanique, génie mécanique, génie civil</t>
  </si>
  <si>
    <t>Métiers de l'emballage et du conditionnement.</t>
  </si>
  <si>
    <t>section 61 - Génie informatique, automatique et traitement du signal</t>
  </si>
  <si>
    <t>Métiers de l'énergétique, de l'environnement et du génie climatique.</t>
  </si>
  <si>
    <t>Génie des procédés et des bio-procédés.</t>
  </si>
  <si>
    <t>section 62 - Energétique, génie des procédés</t>
  </si>
  <si>
    <t>Métiers de l'entraînement sportif.</t>
  </si>
  <si>
    <t>Génie industriel.</t>
  </si>
  <si>
    <t>section 63 - Génie électrique, électronique, photonique et systèmes</t>
  </si>
  <si>
    <t>Métiers de l'entrepreneuriat.</t>
  </si>
  <si>
    <t>Génie mécanique.</t>
  </si>
  <si>
    <t>section 64 - Biochimie et biologie moléculaire</t>
  </si>
  <si>
    <t>Métiers de l'immobilier : gestion et administration de biens.</t>
  </si>
  <si>
    <t>Géographie, aménagement, environnement et développement.</t>
  </si>
  <si>
    <t>section 65 - Biologie cellulaire</t>
  </si>
  <si>
    <t>Métiers de l'immobilier : gestion et développement de patrimoine immobilier.</t>
  </si>
  <si>
    <t>Géographie.</t>
  </si>
  <si>
    <t>section 66 - Physiologie</t>
  </si>
  <si>
    <t>Métiers de l'immobilier : transaction et commercialisation de biens immobiliers.</t>
  </si>
  <si>
    <t>Géomatique.</t>
  </si>
  <si>
    <t>section 67 - Biologie des populations et écologie</t>
  </si>
  <si>
    <t>Métiers de l'industrie : conception de produits industriels.</t>
  </si>
  <si>
    <t>Géopolitique.</t>
  </si>
  <si>
    <t>section 68 - Biologie des organismes</t>
  </si>
  <si>
    <t>Métiers de l'industrie : conception et amélioration de processus et procédés industriels.</t>
  </si>
  <si>
    <t>Géoressources, géorisques, géotechnique.</t>
  </si>
  <si>
    <t>section 69 - Neurosciences</t>
  </si>
  <si>
    <t>Métiers de l'industrie : conception et processus de mise en forme des matériaux.</t>
  </si>
  <si>
    <t>Gestion de l'environnement.</t>
  </si>
  <si>
    <t>section 70 - Sciences de l'éducation</t>
  </si>
  <si>
    <t>Métiers de l'industrie : industrie aéronautique.</t>
  </si>
  <si>
    <t>Gestion de patrimoine.</t>
  </si>
  <si>
    <t>section 71 - Sciences de l'information et de la communication</t>
  </si>
  <si>
    <t>Métiers de l'industrie : gestion de la production industrielle.</t>
  </si>
  <si>
    <t>Gestion de production, logistique, achats.</t>
  </si>
  <si>
    <t>section 72 - Epistémologie, histoire des sciences et des techniques</t>
  </si>
  <si>
    <t>Métiers de l'industrie : industrie navale et maritime.</t>
  </si>
  <si>
    <t>Gestion des ressources humaines.</t>
  </si>
  <si>
    <t>section 73 - Cultures et langues régionales</t>
  </si>
  <si>
    <t>Métiers de l'industrie : logistique industrielle.</t>
  </si>
  <si>
    <t>Gestion des territoires et développement local.</t>
  </si>
  <si>
    <t>section 74 - Sciences et techniques des activités physiques et sportives</t>
  </si>
  <si>
    <t>Métiers de l'industrie : mécanique.</t>
  </si>
  <si>
    <t>Histoire de la philosophie.</t>
  </si>
  <si>
    <t>section 76 - Théologie catholique</t>
  </si>
  <si>
    <t>Métiers de l'industrie : mécatronique, robotique.</t>
  </si>
  <si>
    <t>Histoire de l'art.</t>
  </si>
  <si>
    <t>section 77 - Théologie protestante</t>
  </si>
  <si>
    <t>Métiers de l'industrie : métallurgie, mise en forme des matériaux et soudage.</t>
  </si>
  <si>
    <t>Histoire du droit et des institutions.</t>
  </si>
  <si>
    <t>section 85 - Personnels enseignants-chercheurs de pharmacie en sciences physico-chimiques et ingénierie appliquée à la santé</t>
  </si>
  <si>
    <t>Métiers de l'information : archives, médiation et patrimoine.</t>
  </si>
  <si>
    <t>Histoire, civilisations, patrimoine.</t>
  </si>
  <si>
    <t>section 86 - Personnels enseignants-chercheurs de pharmacie en sciences du médicament et des autres produits de santé</t>
  </si>
  <si>
    <t>Métiers de l'information : métiers du journalisme et de la presse.</t>
  </si>
  <si>
    <t>section 87 - Personnels enseignants-chercheurs de pharmacie en sciences biologiques, fondamentales et cliniques</t>
  </si>
  <si>
    <t>Humanités et industries créatives.</t>
  </si>
  <si>
    <t>Section 80 - Personnels enseignants et hospitaliers de pharmacie en sciences physico-chimiques et ingénierie appliquée à la santé</t>
  </si>
  <si>
    <t>Métiers de l'information : veille et gestion des ressources documentaires.</t>
  </si>
  <si>
    <t>Humanités numériques.</t>
  </si>
  <si>
    <t>Section 81 - Personnels enseignants et hospitaliers de pharmacie en sciences du médicament et des autres produits de santé</t>
  </si>
  <si>
    <t>Métiers de l'informatique : administration et sécurité des systèmes et des réseaux.</t>
  </si>
  <si>
    <t>Section 82 - Personnels enseignants et hospitaliers de pharmacie en sciences biologiques, fondamentales et cliniques</t>
  </si>
  <si>
    <t>Métiers de l'informatique : conception, développement et test de logiciels.</t>
  </si>
  <si>
    <t>Immunologie.</t>
  </si>
  <si>
    <t>section 85 - Personnels enseignants-chercheurs de pharmacie en sciences physico-chimiques et ingénierie appliquée à la santé</t>
  </si>
  <si>
    <t>Industries culturelles.</t>
  </si>
  <si>
    <t>section 86 - Personnels enseignants-chercheurs de pharmacie en sciences du médicament et des autres produits de santé</t>
  </si>
  <si>
    <t>Métiers de l'informatique : conduite de projets.</t>
  </si>
  <si>
    <t>Information et médiation scientifique et technique.</t>
  </si>
  <si>
    <t>section 87 - Personnels enseignants-chercheurs de pharmacie en sciences biologiques, fondamentales et cliniques.</t>
  </si>
  <si>
    <t>Métiers de l'informatique : applications web.</t>
  </si>
  <si>
    <t>Information, communication.</t>
  </si>
  <si>
    <t>Métiers de l'informatique : systèmes d'information et gestion de données.</t>
  </si>
  <si>
    <t>Information, documentation.</t>
  </si>
  <si>
    <t>Métiers de l'instrumentation, de la mesure et du contrôle qualité.</t>
  </si>
  <si>
    <t>Ingénierie de conception.</t>
  </si>
  <si>
    <t>Métiers des administrations et collectivités territoriales.</t>
  </si>
  <si>
    <t>Ingénierie de la santé.</t>
  </si>
  <si>
    <t>Métiers des arts culinaires et des arts de la table.</t>
  </si>
  <si>
    <t>Ingénierie de l'image, ingénierie du son.</t>
  </si>
  <si>
    <t>Métiers des réseaux informatiques et télécommunications.</t>
  </si>
  <si>
    <t>Ingénierie des systèmes complexes.</t>
  </si>
  <si>
    <t>Métiers des ressources naturelles et de la forêt.</t>
  </si>
  <si>
    <t>Ingénierie nucléaire.</t>
  </si>
  <si>
    <t>Métiers du bois.</t>
  </si>
  <si>
    <t>Innovation, entreprise et société.</t>
  </si>
  <si>
    <t>Métiers du BTP : génie civil et construction.</t>
  </si>
  <si>
    <t>Instrumentation, mesure, métrologie.</t>
  </si>
  <si>
    <t>Métiers du BTP : travaux publics.</t>
  </si>
  <si>
    <t>Intelligence économique.</t>
  </si>
  <si>
    <t>Métiers du BTP : bâtiment et construction.</t>
  </si>
  <si>
    <t>Intervention et développement social.</t>
  </si>
  <si>
    <t>Métiers du BTP : performance énergétique et environnementale des bâtiments.</t>
  </si>
  <si>
    <t>Journalisme.</t>
  </si>
  <si>
    <t>Métiers du commerce international.</t>
  </si>
  <si>
    <t>Justice, procès et procédures.</t>
  </si>
  <si>
    <t>Métiers du décisionnel et de la statistique.</t>
  </si>
  <si>
    <t>Langues et sociétés.</t>
  </si>
  <si>
    <t>Métiers du design.</t>
  </si>
  <si>
    <t>Métiers du jeu vidéo.</t>
  </si>
  <si>
    <t>Métiers du livre : documentation et bibliothèques.</t>
  </si>
  <si>
    <t>Lettres et humanités.</t>
  </si>
  <si>
    <t>Métiers du livre : édition et commerce du livre.</t>
  </si>
  <si>
    <t>Métiers du marketing opérationnel.</t>
  </si>
  <si>
    <t>Littérature générale et comparée.</t>
  </si>
  <si>
    <t>Métiers du notariat.</t>
  </si>
  <si>
    <t>Logique.</t>
  </si>
  <si>
    <t>Métiers du numérique : conception, rédaction et réalisation web.</t>
  </si>
  <si>
    <t>Management de l'innovation.</t>
  </si>
  <si>
    <t>Métiers du tourisme : commercialisation des produits touristiques.</t>
  </si>
  <si>
    <t>Management des PME-PMI.</t>
  </si>
  <si>
    <t>Métiers du tourisme : communication et valorisation des territoires.</t>
  </si>
  <si>
    <t>Management des systèmes d'information.</t>
  </si>
  <si>
    <t>Métiers du tourisme et des loisirs.</t>
  </si>
  <si>
    <t>Management et administration des entreprises.</t>
  </si>
  <si>
    <t>Management et commerce international.</t>
  </si>
  <si>
    <t>Nautisme et métiers de la plaisance.</t>
  </si>
  <si>
    <t>Management public.</t>
  </si>
  <si>
    <t>Management sectoriel</t>
  </si>
  <si>
    <t>Optique professionnelle.</t>
  </si>
  <si>
    <t>Management des organisations de santé.</t>
  </si>
  <si>
    <t>Organisation et gestion des établissements hôteliers et de restauration.</t>
  </si>
  <si>
    <t>Management stratégique.</t>
  </si>
  <si>
    <t>Organisation, management des services de l'automobile.</t>
  </si>
  <si>
    <t>Management.</t>
  </si>
  <si>
    <t>Marketing, vente.</t>
  </si>
  <si>
    <t>Productions animales.</t>
  </si>
  <si>
    <t>Mathématiques appliquées, statistique.</t>
  </si>
  <si>
    <t>Productions végétales.</t>
  </si>
  <si>
    <t>Mathématiques et applications.</t>
  </si>
  <si>
    <t>Protection et valorisation du patrimoine historique et culturel.</t>
  </si>
  <si>
    <t>Mathématiques et informatique appliquées aux sciences humaines et sociales - MIASHS.</t>
  </si>
  <si>
    <t>Qualité, hygiène, sécurité, santé, environnement.</t>
  </si>
  <si>
    <t>Méthodes informatiques appliquées à la gestion des entreprises - MIAGE.</t>
  </si>
  <si>
    <t>Santé, vieillissement et activités physiques adaptées.</t>
  </si>
  <si>
    <t>Métiers de l'enseignement, de l'éducation et de la formation (MEEF), 1er degré.</t>
  </si>
  <si>
    <t>Sécurité des biens et des personnes.</t>
  </si>
  <si>
    <t>Métiers de l'enseignement, de l'éducation et de la formation (MEEF), 2e degré.</t>
  </si>
  <si>
    <t>Services à la personne.</t>
  </si>
  <si>
    <t>Métiers de l'enseignement, de l'éducation et de la formation (MEEF), encadrement éducatif.</t>
  </si>
  <si>
    <t>Systèmes automatisés, réseaux et informatique industrielle.</t>
  </si>
  <si>
    <t>Métiers de l'enseignement, de l'éducation et de la formation (MEEF), pratiques et ingénierie de la formation.</t>
  </si>
  <si>
    <t>Métiers du livre et de l'édition.</t>
  </si>
  <si>
    <t>Technico-commercial.</t>
  </si>
  <si>
    <t>Microbiologie.</t>
  </si>
  <si>
    <t>Techniques du son et de l'image.</t>
  </si>
  <si>
    <t>Mode.</t>
  </si>
  <si>
    <t>Techniques du vide et matériaux.</t>
  </si>
  <si>
    <t>Mondes anciens.</t>
  </si>
  <si>
    <t>Tourisme et loisirs sportifs.</t>
  </si>
  <si>
    <t>Mondes contemporains.</t>
  </si>
  <si>
    <t>Mondes médiévaux.</t>
  </si>
  <si>
    <t>Valorisation des agro-ressources.</t>
  </si>
  <si>
    <t>Mondes modernes.</t>
  </si>
  <si>
    <t>Monnaie, banque, finance, assurance.</t>
  </si>
  <si>
    <t>Muséologie, muséo-expographie.</t>
  </si>
  <si>
    <t>Nanosciences et nanotechnologies.</t>
  </si>
  <si>
    <t>Neurosciences.</t>
  </si>
  <si>
    <t>Nutrition et sciences des aliments.</t>
  </si>
  <si>
    <t>Optique, image, vision, multimédia.</t>
  </si>
  <si>
    <t>Patrimoine et musées.</t>
  </si>
  <si>
    <t>Pharmacologie.</t>
  </si>
  <si>
    <t>Physique appliquée et ingénierie physique.</t>
  </si>
  <si>
    <t>Physique du vivant.</t>
  </si>
  <si>
    <t>Physique fondamentale et applications.</t>
  </si>
  <si>
    <t>Politiques comparées.</t>
  </si>
  <si>
    <t>Politiques publiques.</t>
  </si>
  <si>
    <t>Psychanalyse.</t>
  </si>
  <si>
    <t>Psychologie : psychopathologie clinique psychanalytique.</t>
  </si>
  <si>
    <t>Psychologie clinique, psychopathologie et psychologie de la santé.</t>
  </si>
  <si>
    <t>Psychologie de l'éducation et de la formation.</t>
  </si>
  <si>
    <t>Psychologie sociale, du travail et des organisations.</t>
  </si>
  <si>
    <t>Qualité, hygiène, sécurité.</t>
  </si>
  <si>
    <t>Relations internationales.</t>
  </si>
  <si>
    <t>Réseaux et télécommunication.</t>
  </si>
  <si>
    <t>Risques et environnement.</t>
  </si>
  <si>
    <t>Santé publique.</t>
  </si>
  <si>
    <t>Santé.</t>
  </si>
  <si>
    <t>Sciences cognitives.</t>
  </si>
  <si>
    <t>Sciences de la matière.</t>
  </si>
  <si>
    <t>Sciences de la mer.</t>
  </si>
  <si>
    <t>Sciences de la Terre et des planètes, environnement.</t>
  </si>
  <si>
    <t>Sciences de l'eau.</t>
  </si>
  <si>
    <t>Sciences de l'information et des bibliothèques.</t>
  </si>
  <si>
    <t>Sciences de l'océan, de l'atmosphère et du climat.</t>
  </si>
  <si>
    <t>Sciences des religions et sociétés.</t>
  </si>
  <si>
    <t>Sciences du médicament.</t>
  </si>
  <si>
    <t>Sciences du vivant.</t>
  </si>
  <si>
    <t>Sciences économiques et sociales.</t>
  </si>
  <si>
    <t>Sciences et génie des matériaux.</t>
  </si>
  <si>
    <t>Sciences et techniques des activités physiques et sportives ― STAPS.</t>
  </si>
  <si>
    <t>Sciences et technologie de l'agriculture, de l'alimentation et de l'environnement.</t>
  </si>
  <si>
    <t>STAPS : activité physique adaptée et santé.</t>
  </si>
  <si>
    <t>STAPS : entraînement et optimisation de la performance sportive.</t>
  </si>
  <si>
    <t>STAPS : ingénierie et ergonomie de l'activité physique.</t>
  </si>
  <si>
    <t>STAPS : management du sport.</t>
  </si>
  <si>
    <t>Théâtre.</t>
  </si>
  <si>
    <t>Théologie catholique.</t>
  </si>
  <si>
    <t>Théologie protestante.</t>
  </si>
  <si>
    <t>Tourisme.</t>
  </si>
  <si>
    <t>Toxicologie et éco-toxicologie.</t>
  </si>
  <si>
    <t>Traduction et interprétation.</t>
  </si>
  <si>
    <t>Traitement automatique des langues.</t>
  </si>
  <si>
    <t>Traitement du signal et des images.</t>
  </si>
  <si>
    <t>Transport, mobilités, réseaux.</t>
  </si>
  <si>
    <t>Urbanisme et aménagement.</t>
  </si>
  <si>
    <t>Ville et environnements urbains.</t>
  </si>
  <si>
    <t>Onglet fiche d'identité</t>
  </si>
  <si>
    <t>Onglet maquette et M3C / Mutualisation</t>
  </si>
  <si>
    <t xml:space="preserve">Onglet M3C Spécifiques </t>
  </si>
  <si>
    <t>Onglet Checklist</t>
  </si>
  <si>
    <t>Diplôme</t>
  </si>
  <si>
    <t>Domaine</t>
  </si>
  <si>
    <t>Axes strat</t>
  </si>
  <si>
    <t xml:space="preserve">Mention licence </t>
  </si>
  <si>
    <t>Mention master</t>
  </si>
  <si>
    <t>Spécialités BUT</t>
  </si>
  <si>
    <t>Composantes</t>
  </si>
  <si>
    <t xml:space="preserve">Organisation parcours </t>
  </si>
  <si>
    <t>Sites</t>
  </si>
  <si>
    <t>FOAD</t>
  </si>
  <si>
    <t>Echelle de la délocalisation</t>
  </si>
  <si>
    <t>Part d'anglais</t>
  </si>
  <si>
    <t>Sensibilisation à l'entreprenariat</t>
  </si>
  <si>
    <t>O/N</t>
  </si>
  <si>
    <t>Semestres</t>
  </si>
  <si>
    <t>Nature UE/ECUE</t>
  </si>
  <si>
    <t>Mutualisation</t>
  </si>
  <si>
    <t>Type d'ens</t>
  </si>
  <si>
    <t>Modalité d'évaluation de l'ECUE</t>
  </si>
  <si>
    <t>Note plancher</t>
  </si>
  <si>
    <t>Section CNU</t>
  </si>
  <si>
    <t xml:space="preserve">Compensation </t>
  </si>
  <si>
    <t>Poursuite dans semestre</t>
  </si>
  <si>
    <t>Ventilation</t>
  </si>
  <si>
    <t>Type de diplôme</t>
  </si>
  <si>
    <t>Licence</t>
  </si>
  <si>
    <t>Francophonies et plurilinguismes</t>
  </si>
  <si>
    <t>Carrières juridiques</t>
  </si>
  <si>
    <t>AEI IS</t>
  </si>
  <si>
    <t>A. BOULLE</t>
  </si>
  <si>
    <t>100% à distance</t>
  </si>
  <si>
    <t>Entre 1 et 25 % des heures d'enseignement</t>
  </si>
  <si>
    <t>0% des heures d'enseignement</t>
  </si>
  <si>
    <t>Oui - enseignement dédié</t>
  </si>
  <si>
    <t>Oui</t>
  </si>
  <si>
    <t>CM/TD/TP mutualisés</t>
  </si>
  <si>
    <t>CC</t>
  </si>
  <si>
    <t>Hors CNU</t>
  </si>
  <si>
    <t>Aucune compensation</t>
  </si>
  <si>
    <t>aucun semestre de retard autorisé</t>
  </si>
  <si>
    <t>Pré-positionnement de l'usager lors de sa candidature en M1 via Mon Master ou Ecandidat</t>
  </si>
  <si>
    <t>sans objet</t>
  </si>
  <si>
    <t>Master</t>
  </si>
  <si>
    <t>Matériaux</t>
  </si>
  <si>
    <t>Carrières sociales</t>
  </si>
  <si>
    <t>DROIT</t>
  </si>
  <si>
    <t>Hybride</t>
  </si>
  <si>
    <t>Entre 26 et 49 % des heures d'enseignement</t>
  </si>
  <si>
    <t>Oui - au sein d'un enseignement</t>
  </si>
  <si>
    <t>Non</t>
  </si>
  <si>
    <t>Partiellement mutualisé (TD non mutualisé par ex)</t>
  </si>
  <si>
    <t>CCI</t>
  </si>
  <si>
    <t>01 Droit privé et sciences criminelles</t>
  </si>
  <si>
    <t>Compensation entre les semestres </t>
  </si>
  <si>
    <t>avec un déficit d’un semestre de retard</t>
  </si>
  <si>
    <t>Entretien avec l'usager durant le M1</t>
  </si>
  <si>
    <t xml:space="preserve">à toutes les UE  </t>
  </si>
  <si>
    <t>Licence professionnelle</t>
  </si>
  <si>
    <t>Numérique : science et pratiques</t>
  </si>
  <si>
    <t>Chimie</t>
  </si>
  <si>
    <t>CAMPUS CENTRE</t>
  </si>
  <si>
    <t>Non concerné</t>
  </si>
  <si>
    <t xml:space="preserve">Entre 50 et 75 % des heures d'enseignement </t>
  </si>
  <si>
    <t>Oui - au travers d'un projet</t>
  </si>
  <si>
    <t>UE numérique (comp. transversale)</t>
  </si>
  <si>
    <t>Non mutualisé</t>
  </si>
  <si>
    <t>ET</t>
  </si>
  <si>
    <t>02 Droit public</t>
  </si>
  <si>
    <t>Compensation entre des UE (tout ou partie)</t>
  </si>
  <si>
    <t xml:space="preserve">avec un déficit d’un semestre de retard sous condition d’une moyenne minimum au semestre non validé </t>
  </si>
  <si>
    <t>Etude des dossiers par une commission pédagogique</t>
  </si>
  <si>
    <t>à l’UE de stage uniquement</t>
  </si>
  <si>
    <t>BUT</t>
  </si>
  <si>
    <t>Santé, société, environnement</t>
  </si>
  <si>
    <t>Activités juridiques : mandataire judiciaire à la protection des majeurs.</t>
  </si>
  <si>
    <t>Génie biologique</t>
  </si>
  <si>
    <t>EUP</t>
  </si>
  <si>
    <t>FI/FA (même maquette pour FI/FA)</t>
  </si>
  <si>
    <t xml:space="preserve">Entre 76 et 99 % des heures d'enseignement </t>
  </si>
  <si>
    <t>50% des heures d'enseignement</t>
  </si>
  <si>
    <t>Cons Perf</t>
  </si>
  <si>
    <t>UE de préprofessionnalisation (hors stage)</t>
  </si>
  <si>
    <t>CC + ET</t>
  </si>
  <si>
    <t>03 Histoire du droit et des institutions</t>
  </si>
  <si>
    <t>Compensation entre les semestres et les UE </t>
  </si>
  <si>
    <t xml:space="preserve">avec un déficit d’un semestre de retard sous condition d’un nombre minimum d’ECTS au semestre non validé </t>
  </si>
  <si>
    <t>Autre, précisions dans "Commentaires éventuels"</t>
  </si>
  <si>
    <t>à certaines UE </t>
  </si>
  <si>
    <t>Autres =&gt; à préciser en commentaires</t>
  </si>
  <si>
    <t>Savoirs et pratiques en éducation et en formation</t>
  </si>
  <si>
    <t>Génie chimique  - Génie des procédés</t>
  </si>
  <si>
    <t>FSEG</t>
  </si>
  <si>
    <t>100% des heures d'enseignement</t>
  </si>
  <si>
    <t xml:space="preserve">Entre 51 et 75 % des heures d'enseignement </t>
  </si>
  <si>
    <t>UE TEDS  (comp. transversale)</t>
  </si>
  <si>
    <t>04 Science politique</t>
  </si>
  <si>
    <t>Master MEEF</t>
  </si>
  <si>
    <t>Transformations, inégalités, résistances</t>
  </si>
  <si>
    <t xml:space="preserve">Génie civil - Construction durable </t>
  </si>
  <si>
    <t>FST</t>
  </si>
  <si>
    <t>Parcours-type</t>
  </si>
  <si>
    <t>ECUE facultative</t>
  </si>
  <si>
    <t>05 Sciences économiques</t>
  </si>
  <si>
    <t>Diplôme d'ingénieur</t>
  </si>
  <si>
    <t>Génie électrique et informatique industrielle</t>
  </si>
  <si>
    <t>IAE Paris Est</t>
  </si>
  <si>
    <t>HENRI MONDOR</t>
  </si>
  <si>
    <t>Mention</t>
  </si>
  <si>
    <t>UE comp informationnelles et méthodologiques</t>
  </si>
  <si>
    <t>06 Sciences de gestion</t>
  </si>
  <si>
    <t>Génie industriel et maintenance</t>
  </si>
  <si>
    <t>IEP</t>
  </si>
  <si>
    <t>LES GÉMEAUX</t>
  </si>
  <si>
    <t xml:space="preserve">Autre - préciser </t>
  </si>
  <si>
    <t>UE Français écrit/oral (comp. transversale)</t>
  </si>
  <si>
    <t>non</t>
  </si>
  <si>
    <t>Génie mécanique et productique</t>
  </si>
  <si>
    <t>LIVRY-GARGAN</t>
  </si>
  <si>
    <t>Gestion administrative et commerciale des organisations</t>
  </si>
  <si>
    <t>IUT CV</t>
  </si>
  <si>
    <t>Double licence</t>
  </si>
  <si>
    <t>Gestion des entreprises et des administrations</t>
  </si>
  <si>
    <t>IUT SF</t>
  </si>
  <si>
    <t>MAISON DE LANGUES</t>
  </si>
  <si>
    <t>Double diplôme (L + DU)</t>
  </si>
  <si>
    <t xml:space="preserve">Hygiène - Sécurité - Environnement </t>
  </si>
  <si>
    <t>OSU - EFLUVE</t>
  </si>
  <si>
    <t>11 Langues et littératures anglaises et anglo-saxonnes</t>
  </si>
  <si>
    <t>Double diplôme (M + DU)</t>
  </si>
  <si>
    <t>Information - communication*</t>
  </si>
  <si>
    <t>LLSH</t>
  </si>
  <si>
    <t>12 Langues et littératures germaniques et scandinaves</t>
  </si>
  <si>
    <t>Informatique</t>
  </si>
  <si>
    <t>SANTE</t>
  </si>
  <si>
    <t>ST DENIS</t>
  </si>
  <si>
    <t>13 Langues et littératures slaves</t>
  </si>
  <si>
    <t>J'ai supprimé DU/DIU/CU/DUT</t>
  </si>
  <si>
    <t>Sciences de l'éducation et de la formation.</t>
  </si>
  <si>
    <t>Management de la logistique et des transports</t>
  </si>
  <si>
    <t>SESS STAPS</t>
  </si>
  <si>
    <t>14 Langues et littératures romanes : espagnol, italien, portugais, autres langues romanes</t>
  </si>
  <si>
    <t>Mesures physiques</t>
  </si>
  <si>
    <t>TORCY</t>
  </si>
  <si>
    <t>15 Langues et littératures arabes, chinoises, japonaises, hébraïques, d'autres domaines</t>
  </si>
  <si>
    <t>Théologie : Le diplôme national de licence mention théologie est délivré dans les départements du Bas-Rhin, du Haut-Rhin et de la Moselle.</t>
  </si>
  <si>
    <t xml:space="preserve">Métiers de la transition et de l'efficacité énergétique </t>
  </si>
  <si>
    <t>17 Psychologie, psychologie clinique, psychologie sociale</t>
  </si>
  <si>
    <t>Métiers du multimédia et de l'internet</t>
  </si>
  <si>
    <t>Autre =&gt; précisez en commentaires</t>
  </si>
  <si>
    <t>17 Philosophie</t>
  </si>
  <si>
    <t xml:space="preserve">Packaging, emballage et conditionnement </t>
  </si>
  <si>
    <t>18 Architecture (ses théories et ses pratiques), arts appliqués, arts plastiques, arts du spectacle, épistémologie des enseignements artistiques, esthétique, musicologie, musique, sciences de l'art</t>
  </si>
  <si>
    <t>Qualité, logistique industrielle et organisation</t>
  </si>
  <si>
    <t>19 Sociologie, démographie</t>
  </si>
  <si>
    <t>Réseaux et télécommunications</t>
  </si>
  <si>
    <t>20 Anthropologie biologique, ethnologie, préhistoire</t>
  </si>
  <si>
    <t>Sciences des données</t>
  </si>
  <si>
    <t>21 Histoire, civilisation, archéologie et art des mondes anciens et médiévaux</t>
  </si>
  <si>
    <t>Science et génie des matériaux</t>
  </si>
  <si>
    <t>22 Histoire et civilisations : histoire des mondes modernes, histoire du monde contemporain, de l'art, de la musique</t>
  </si>
  <si>
    <t>Techniques de commercialisation</t>
  </si>
  <si>
    <t>23 Géographie physique, humaine, économique et régionale</t>
  </si>
  <si>
    <t>24 Aménagement de l'espace, urbanisme</t>
  </si>
  <si>
    <t>25 Mathématiques</t>
  </si>
  <si>
    <t>26 Mathématiques appliquées et applications des mathématiques</t>
  </si>
  <si>
    <t>Management sectoriel.</t>
  </si>
  <si>
    <t>28 Milieux denses et matériaux</t>
  </si>
  <si>
    <t>29 Constituants élémentaires</t>
  </si>
  <si>
    <t>30 Milieux dilués et optique</t>
  </si>
  <si>
    <t>31 Chimie théorique, physique, analytique</t>
  </si>
  <si>
    <t>32 Chimie organique, minérale, industrielle</t>
  </si>
  <si>
    <t>33 Chimie des matériaux</t>
  </si>
  <si>
    <t>34 Astronomie, astrophysique</t>
  </si>
  <si>
    <t>35 Structure et évolution de la Terre et des autres planètes</t>
  </si>
  <si>
    <t>36 Terre solide : géodynamique des enveloppes supérieures, paléo-biosphère</t>
  </si>
  <si>
    <t>37 Météorologie, océanographie physique et physique de l'environnement</t>
  </si>
  <si>
    <t>Sciences et techniques des activités physiques et sportives : entraînement sportif.</t>
  </si>
  <si>
    <t>60 Mécanique, génie mécanique, génie civil</t>
  </si>
  <si>
    <t>Sciences et techniques des activités physiques et sportives : ergonomie du sport et performance motrice.</t>
  </si>
  <si>
    <t>61 Génie informatique, automatique et traitement du signal</t>
  </si>
  <si>
    <t>Sciences et techniques des activités physiques et sportives : activité physique adaptée et santé.</t>
  </si>
  <si>
    <t>62 Energétique, génie des procédés</t>
  </si>
  <si>
    <t>Sciences et techniques des activités physiques et sportives : management du sport.</t>
  </si>
  <si>
    <t>63 Génie électrique, électronique, photonique et systèmes</t>
  </si>
  <si>
    <t>Sciences et techniques des activités physiques et sportives : éducation et motricité.</t>
  </si>
  <si>
    <t>64 Biochimie et biologie moléculaire</t>
  </si>
  <si>
    <t>65 Biologie cellulaire</t>
  </si>
  <si>
    <t>66 Physiologie</t>
  </si>
  <si>
    <t>67 Biologie des populations et écologie</t>
  </si>
  <si>
    <t>68 Biologie des organismes</t>
  </si>
  <si>
    <t>69 Neurosciences</t>
  </si>
  <si>
    <t>70 Sciences de l'éducation</t>
  </si>
  <si>
    <t>71 Sciences de l'information et de la communication</t>
  </si>
  <si>
    <t>72 Epistémologie, histoire des sciences et des techniques</t>
  </si>
  <si>
    <t>73 Cultures et langues régionales</t>
  </si>
  <si>
    <t>74 Sciences et techniques des activités physiques et sportives</t>
  </si>
  <si>
    <t>76 théologie catholique</t>
  </si>
  <si>
    <t>77 théologie protestante</t>
  </si>
  <si>
    <t>85 Sciences physico-chimiques et technologies pharmaceutiques</t>
  </si>
  <si>
    <t>86 Sciences du médicament</t>
  </si>
  <si>
    <t>87 Sciences biologiques pharmaceutiques</t>
  </si>
  <si>
    <t>Administration et liquidation d'entreprises en difficulté.</t>
  </si>
  <si>
    <t>Théologie catholique : Le diplôme national de master mention théologie catholique est délivré dans les départements du Bas-Rhin, du Haut-Rhin et de la Moselle.</t>
  </si>
  <si>
    <t>Théologie protestante : Le diplôme national de master mention théologie protestante est délivré dans les départements du Bas-Rhin, du Haut-Rhin et de la Moselle.</t>
  </si>
  <si>
    <t>Sciences du médicament et des produits de santé.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</si>
</sst>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color theme="1"/>
      <name val="Lucida Sans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rgb="FFFFFF00"/>
      <name val="Calibri"/>
      <family val="2"/>
      <scheme val="minor"/>
    </font>
    <font>
      <sz val="11"/>
      <color rgb="FF000000"/>
      <name val="Arial"/>
      <family val="2"/>
    </font>
    <font>
      <sz val="10.5"/>
      <color rgb="FF000000"/>
      <name val="Arial"/>
      <family val="2"/>
    </font>
    <font>
      <i/>
      <sz val="11"/>
      <color theme="1" tint="0.34998626667073579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.5"/>
      <color theme="1"/>
      <name val="Arial"/>
      <family val="2"/>
    </font>
    <font>
      <b/>
      <sz val="9"/>
      <color theme="1"/>
      <name val="Lucida Sans"/>
      <family val="2"/>
    </font>
    <font>
      <b/>
      <sz val="11"/>
      <color rgb="FF333C3E"/>
      <name val="Calibri"/>
      <family val="2"/>
      <scheme val="minor"/>
    </font>
    <font>
      <i/>
      <sz val="11"/>
      <color rgb="FF333C3E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333C3E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06B6F"/>
        <bgColor indexed="64"/>
      </patternFill>
    </fill>
    <fill>
      <patternFill patternType="solid">
        <fgColor rgb="FFC9C9BD"/>
        <bgColor indexed="64"/>
      </patternFill>
    </fill>
    <fill>
      <patternFill patternType="solid">
        <fgColor rgb="FF333C3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AC77"/>
        <bgColor indexed="64"/>
      </patternFill>
    </fill>
    <fill>
      <patternFill patternType="solid">
        <fgColor rgb="FFF0EFEE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0" fillId="0" borderId="0"/>
    <xf numFmtId="0" fontId="26" fillId="0" borderId="0"/>
  </cellStyleXfs>
  <cellXfs count="17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0" fillId="3" borderId="0" xfId="0" applyFill="1"/>
    <xf numFmtId="0" fontId="0" fillId="0" borderId="6" xfId="0" applyBorder="1" applyAlignment="1" applyProtection="1">
      <alignment vertical="center" wrapText="1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1" xfId="0" applyFont="1" applyBorder="1"/>
    <xf numFmtId="0" fontId="0" fillId="0" borderId="16" xfId="0" applyBorder="1"/>
    <xf numFmtId="0" fontId="9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12" fillId="5" borderId="11" xfId="0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right" vertical="center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vertical="center"/>
    </xf>
    <xf numFmtId="0" fontId="16" fillId="8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/>
    <xf numFmtId="0" fontId="8" fillId="5" borderId="11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right" vertical="center" wrapText="1"/>
    </xf>
    <xf numFmtId="0" fontId="0" fillId="9" borderId="0" xfId="0" applyFill="1" applyAlignment="1">
      <alignment wrapText="1"/>
    </xf>
    <xf numFmtId="0" fontId="0" fillId="9" borderId="0" xfId="0" applyFill="1"/>
    <xf numFmtId="0" fontId="5" fillId="9" borderId="8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9" fillId="2" borderId="0" xfId="0" applyFont="1" applyFill="1" applyAlignment="1">
      <alignment wrapText="1"/>
    </xf>
    <xf numFmtId="0" fontId="9" fillId="2" borderId="0" xfId="0" applyFont="1" applyFill="1"/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right" vertical="center"/>
    </xf>
    <xf numFmtId="0" fontId="14" fillId="6" borderId="8" xfId="0" applyFont="1" applyFill="1" applyBorder="1" applyAlignment="1">
      <alignment horizontal="center" vertical="center" wrapText="1"/>
    </xf>
    <xf numFmtId="0" fontId="5" fillId="10" borderId="1" xfId="0" applyFont="1" applyFill="1" applyBorder="1"/>
    <xf numFmtId="0" fontId="1" fillId="10" borderId="1" xfId="0" applyFont="1" applyFill="1" applyBorder="1"/>
    <xf numFmtId="0" fontId="1" fillId="10" borderId="16" xfId="0" applyFont="1" applyFill="1" applyBorder="1"/>
    <xf numFmtId="0" fontId="1" fillId="10" borderId="4" xfId="0" applyFont="1" applyFill="1" applyBorder="1"/>
    <xf numFmtId="0" fontId="14" fillId="11" borderId="8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0" xfId="0" applyFill="1" applyAlignment="1" applyProtection="1">
      <alignment vertical="center"/>
      <protection locked="0"/>
    </xf>
    <xf numFmtId="164" fontId="17" fillId="0" borderId="7" xfId="0" applyNumberFormat="1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 wrapText="1"/>
    </xf>
    <xf numFmtId="0" fontId="23" fillId="17" borderId="10" xfId="0" applyFont="1" applyFill="1" applyBorder="1" applyAlignment="1">
      <alignment horizontal="center" vertical="center" wrapText="1"/>
    </xf>
    <xf numFmtId="0" fontId="1" fillId="18" borderId="36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1" fillId="17" borderId="10" xfId="0" applyFont="1" applyFill="1" applyBorder="1" applyAlignment="1">
      <alignment horizontal="center" vertical="center" wrapText="1"/>
    </xf>
    <xf numFmtId="0" fontId="23" fillId="14" borderId="10" xfId="0" applyFont="1" applyFill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 wrapText="1"/>
    </xf>
    <xf numFmtId="0" fontId="1" fillId="14" borderId="22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0" fontId="23" fillId="14" borderId="22" xfId="0" applyFont="1" applyFill="1" applyBorder="1" applyAlignment="1">
      <alignment horizontal="center" vertical="center" wrapText="1"/>
    </xf>
    <xf numFmtId="0" fontId="1" fillId="14" borderId="38" xfId="0" applyFont="1" applyFill="1" applyBorder="1" applyAlignment="1">
      <alignment horizontal="center" vertical="center" wrapText="1"/>
    </xf>
    <xf numFmtId="0" fontId="13" fillId="15" borderId="0" xfId="0" applyFont="1" applyFill="1" applyAlignment="1">
      <alignment vertical="center"/>
    </xf>
    <xf numFmtId="0" fontId="5" fillId="15" borderId="0" xfId="0" applyFont="1" applyFill="1" applyAlignment="1">
      <alignment vertical="center" wrapText="1"/>
    </xf>
    <xf numFmtId="0" fontId="5" fillId="15" borderId="0" xfId="0" applyFont="1" applyFill="1" applyAlignment="1">
      <alignment horizontal="center" vertical="center" wrapText="1"/>
    </xf>
    <xf numFmtId="0" fontId="12" fillId="17" borderId="25" xfId="0" applyFont="1" applyFill="1" applyBorder="1" applyAlignment="1">
      <alignment horizontal="righ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1" fillId="18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8" borderId="0" xfId="0" applyFont="1" applyFill="1" applyAlignment="1">
      <alignment vertical="center" wrapText="1"/>
    </xf>
    <xf numFmtId="0" fontId="1" fillId="7" borderId="0" xfId="0" applyFont="1" applyFill="1" applyAlignment="1">
      <alignment vertical="center" wrapText="1"/>
    </xf>
    <xf numFmtId="0" fontId="1" fillId="4" borderId="28" xfId="0" applyFont="1" applyFill="1" applyBorder="1" applyAlignment="1">
      <alignment vertical="center" wrapText="1"/>
    </xf>
    <xf numFmtId="0" fontId="0" fillId="7" borderId="0" xfId="0" applyFill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8" borderId="0" xfId="0" applyFont="1" applyFill="1" applyAlignment="1">
      <alignment vertical="center"/>
    </xf>
    <xf numFmtId="0" fontId="9" fillId="4" borderId="1" xfId="0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9" fontId="0" fillId="0" borderId="0" xfId="0" applyNumberForma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3" borderId="0" xfId="0" applyFont="1" applyFill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0" fillId="3" borderId="0" xfId="0" applyFill="1" applyAlignment="1">
      <alignment vertical="center"/>
    </xf>
    <xf numFmtId="0" fontId="0" fillId="12" borderId="0" xfId="0" applyFill="1" applyAlignment="1">
      <alignment vertical="center"/>
    </xf>
    <xf numFmtId="0" fontId="0" fillId="0" borderId="27" xfId="0" applyBorder="1" applyAlignment="1">
      <alignment vertical="center"/>
    </xf>
    <xf numFmtId="0" fontId="10" fillId="0" borderId="0" xfId="0" applyFont="1" applyAlignment="1">
      <alignment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19" borderId="0" xfId="0" applyFill="1" applyAlignment="1" applyProtection="1">
      <alignment vertical="center"/>
      <protection locked="0"/>
    </xf>
    <xf numFmtId="0" fontId="0" fillId="0" borderId="40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164" fontId="0" fillId="0" borderId="5" xfId="0" applyNumberFormat="1" applyBorder="1" applyAlignment="1">
      <alignment horizontal="right" vertical="center"/>
    </xf>
    <xf numFmtId="164" fontId="0" fillId="4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16" fontId="0" fillId="0" borderId="40" xfId="0" applyNumberFormat="1" applyBorder="1" applyAlignment="1">
      <alignment horizontal="center" vertical="center"/>
    </xf>
    <xf numFmtId="164" fontId="0" fillId="4" borderId="8" xfId="0" applyNumberForma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 wrapText="1"/>
    </xf>
    <xf numFmtId="0" fontId="30" fillId="0" borderId="6" xfId="0" applyFont="1" applyBorder="1" applyAlignment="1" applyProtection="1">
      <alignment vertical="center" wrapText="1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vertical="center" wrapText="1"/>
      <protection locked="0"/>
    </xf>
    <xf numFmtId="0" fontId="30" fillId="0" borderId="1" xfId="0" applyFont="1" applyBorder="1" applyAlignment="1" applyProtection="1">
      <alignment horizontal="center" vertical="center"/>
      <protection locked="0"/>
    </xf>
    <xf numFmtId="164" fontId="30" fillId="0" borderId="1" xfId="0" applyNumberFormat="1" applyFont="1" applyBorder="1" applyAlignment="1" applyProtection="1">
      <alignment horizontal="right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164" fontId="30" fillId="0" borderId="1" xfId="0" applyNumberFormat="1" applyFont="1" applyBorder="1" applyAlignment="1">
      <alignment horizontal="right" vertical="center"/>
    </xf>
    <xf numFmtId="0" fontId="23" fillId="17" borderId="30" xfId="0" applyFont="1" applyFill="1" applyBorder="1" applyAlignment="1">
      <alignment horizontal="center" vertical="center" wrapText="1"/>
    </xf>
    <xf numFmtId="0" fontId="0" fillId="0" borderId="17" xfId="0" applyBorder="1"/>
    <xf numFmtId="0" fontId="27" fillId="4" borderId="19" xfId="0" applyFont="1" applyFill="1" applyBorder="1" applyAlignment="1">
      <alignment horizontal="center" vertical="center" wrapText="1"/>
    </xf>
    <xf numFmtId="0" fontId="0" fillId="0" borderId="19" xfId="0" applyBorder="1"/>
    <xf numFmtId="0" fontId="23" fillId="14" borderId="7" xfId="0" applyFont="1" applyFill="1" applyBorder="1" applyAlignment="1">
      <alignment horizontal="center" vertical="center"/>
    </xf>
    <xf numFmtId="0" fontId="0" fillId="0" borderId="6" xfId="0" applyBorder="1"/>
    <xf numFmtId="0" fontId="5" fillId="17" borderId="39" xfId="0" applyFont="1" applyFill="1" applyBorder="1" applyAlignment="1">
      <alignment horizontal="center" vertical="center" wrapText="1"/>
    </xf>
    <xf numFmtId="0" fontId="0" fillId="0" borderId="39" xfId="0" applyBorder="1"/>
    <xf numFmtId="0" fontId="0" fillId="0" borderId="33" xfId="0" applyBorder="1" applyAlignment="1">
      <alignment horizontal="center" vertical="center"/>
    </xf>
    <xf numFmtId="0" fontId="0" fillId="0" borderId="14" xfId="0" applyBorder="1"/>
    <xf numFmtId="0" fontId="0" fillId="0" borderId="26" xfId="0" applyBorder="1"/>
    <xf numFmtId="0" fontId="0" fillId="0" borderId="34" xfId="0" applyBorder="1"/>
    <xf numFmtId="0" fontId="0" fillId="0" borderId="35" xfId="0" applyBorder="1"/>
    <xf numFmtId="0" fontId="13" fillId="13" borderId="17" xfId="0" applyFont="1" applyFill="1" applyBorder="1" applyAlignment="1">
      <alignment horizontal="center" vertical="center" wrapText="1"/>
    </xf>
    <xf numFmtId="0" fontId="5" fillId="15" borderId="26" xfId="0" applyFont="1" applyFill="1" applyBorder="1" applyAlignment="1">
      <alignment horizontal="center" vertical="center"/>
    </xf>
    <xf numFmtId="0" fontId="24" fillId="16" borderId="20" xfId="0" applyFont="1" applyFill="1" applyBorder="1" applyAlignment="1">
      <alignment horizontal="center" vertical="center"/>
    </xf>
    <xf numFmtId="0" fontId="0" fillId="0" borderId="18" xfId="0" applyBorder="1"/>
    <xf numFmtId="0" fontId="0" fillId="0" borderId="20" xfId="0" applyBorder="1"/>
    <xf numFmtId="0" fontId="1" fillId="17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23" fillId="4" borderId="32" xfId="0" applyFont="1" applyFill="1" applyBorder="1" applyAlignment="1">
      <alignment horizontal="left" vertical="center" wrapText="1"/>
    </xf>
    <xf numFmtId="0" fontId="29" fillId="17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Protection="1">
      <protection locked="0"/>
    </xf>
    <xf numFmtId="0" fontId="1" fillId="18" borderId="4" xfId="0" applyFont="1" applyFill="1" applyBorder="1" applyAlignment="1">
      <alignment horizontal="center" vertical="center" wrapText="1"/>
    </xf>
    <xf numFmtId="0" fontId="0" fillId="0" borderId="45" xfId="0" applyBorder="1"/>
    <xf numFmtId="0" fontId="5" fillId="15" borderId="42" xfId="0" applyFont="1" applyFill="1" applyBorder="1" applyAlignment="1">
      <alignment horizontal="center" vertical="center" wrapText="1"/>
    </xf>
    <xf numFmtId="0" fontId="0" fillId="0" borderId="43" xfId="0" applyBorder="1"/>
    <xf numFmtId="0" fontId="0" fillId="0" borderId="37" xfId="0" applyBorder="1"/>
    <xf numFmtId="0" fontId="18" fillId="15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18" borderId="29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5" fillId="15" borderId="44" xfId="0" applyFont="1" applyFill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25" fillId="17" borderId="21" xfId="0" applyFont="1" applyFill="1" applyBorder="1" applyAlignment="1">
      <alignment horizontal="center" vertical="center"/>
    </xf>
    <xf numFmtId="0" fontId="0" fillId="0" borderId="25" xfId="0" applyBorder="1"/>
    <xf numFmtId="0" fontId="28" fillId="13" borderId="3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7" xfId="0" applyBorder="1"/>
    <xf numFmtId="0" fontId="11" fillId="11" borderId="1" xfId="0" applyFont="1" applyFill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8" fillId="5" borderId="21" xfId="0" applyFont="1" applyFill="1" applyBorder="1" applyAlignment="1">
      <alignment horizontal="center" vertical="center" wrapText="1"/>
    </xf>
    <xf numFmtId="0" fontId="0" fillId="0" borderId="46" xfId="0" applyBorder="1"/>
    <xf numFmtId="0" fontId="19" fillId="9" borderId="0" xfId="0" applyFont="1" applyFill="1" applyAlignment="1">
      <alignment horizontal="center" vertical="center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Hyperlink" xfId="2" xr:uid="{00000000-0005-0000-0000-000002000000}"/>
    <cellStyle name="Normal" xfId="0" builtinId="0"/>
    <cellStyle name="Normal 2" xfId="1" xr:uid="{00000000-0005-0000-0000-000001000000}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4" formatCode="#,##0.0"/>
      <fill>
        <patternFill>
          <fgColor indexed="64"/>
          <bgColor auto="1"/>
        </patternFill>
      </fill>
      <alignment horizontal="center" vertical="center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numFmt numFmtId="164" formatCode="#,##0.0"/>
      <fill>
        <patternFill>
          <fgColor indexed="64"/>
          <bgColor auto="1"/>
        </patternFill>
      </fill>
      <alignment horizontal="right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ill>
        <patternFill>
          <fgColor indexed="64"/>
          <bgColor auto="1"/>
        </patternFill>
      </fill>
      <alignment horizontal="general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indexed="64"/>
          <bgColor theme="8" tint="0.79998168889431442"/>
        </patternFill>
      </fill>
      <alignment horizontal="right" vertical="center"/>
      <protection locked="0" hidden="0"/>
    </dxf>
    <dxf>
      <border>
        <bottom style="medium">
          <color indexed="64"/>
        </bottom>
      </border>
    </dxf>
    <dxf>
      <font>
        <b/>
        <strike val="0"/>
        <condense val="0"/>
        <extend val="0"/>
        <outline val="0"/>
        <shadow val="0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wrapText="1"/>
      <border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1</xdr:rowOff>
    </xdr:from>
    <xdr:to>
      <xdr:col>3</xdr:col>
      <xdr:colOff>0</xdr:colOff>
      <xdr:row>1</xdr:row>
      <xdr:rowOff>174626</xdr:rowOff>
    </xdr:to>
    <xdr:pic>
      <xdr:nvPicPr>
        <xdr:cNvPr id="4" name="Image 2" descr="Image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96325" y="1"/>
          <a:ext cx="2229529" cy="833438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2" displayName="Tableau2" ref="A6:I112" totalsRowShown="0" headerRowDxfId="13" dataDxfId="11" headerRowBorderDxfId="12" tableBorderDxfId="10">
  <autoFilter ref="A6:I112" xr:uid="{00000000-0009-0000-0100-000001000000}">
    <filterColumn colId="8">
      <filters>
        <filter val="CC + ET"/>
      </filters>
    </filterColumn>
  </autoFilter>
  <tableColumns count="9">
    <tableColumn id="1" xr3:uid="{00000000-0010-0000-0000-000001000000}" name="Semestre" dataDxfId="9"/>
    <tableColumn id="2" xr3:uid="{00000000-0010-0000-0000-000002000000}" name="UE ou ECUE" dataDxfId="8"/>
    <tableColumn id="3" xr3:uid="{00000000-0010-0000-0000-000003000000}" name="Libellé" dataDxfId="7"/>
    <tableColumn id="10" xr3:uid="{00000000-0010-0000-0000-00000A000000}" name="Nombre d'ECTS" dataDxfId="6"/>
    <tableColumn id="11" xr3:uid="{00000000-0010-0000-0000-00000B000000}" name="Nombre d'heures CM" dataDxfId="5"/>
    <tableColumn id="12" xr3:uid="{00000000-0010-0000-0000-00000C000000}" name="Nombre de groupes CM" dataDxfId="4"/>
    <tableColumn id="13" xr3:uid="{00000000-0010-0000-0000-00000D000000}" name="Nombre d'heures TD" dataDxfId="3"/>
    <tableColumn id="14" xr3:uid="{00000000-0010-0000-0000-00000E000000}" name="Nombre de groupes TD" dataDxfId="2"/>
    <tableColumn id="8" xr3:uid="{00000000-0010-0000-0000-000008000000}" name="Modalité d'évaluation en régime général" dataDxfId="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1" displayName="Tableau1" ref="A14:AO15" totalsRowShown="0">
  <autoFilter ref="A14:AO15" xr:uid="{00000000-0009-0000-0100-000002000000}"/>
  <tableColumns count="41">
    <tableColumn id="1" xr3:uid="{00000000-0010-0000-0100-000001000000}" name="colB1">
      <calculatedColumnFormula>$A$1</calculatedColumnFormula>
    </tableColumn>
    <tableColumn id="2" xr3:uid="{00000000-0010-0000-0100-000002000000}" name="colB2">
      <calculatedColumnFormula>$A$2</calculatedColumnFormula>
    </tableColumn>
    <tableColumn id="3" xr3:uid="{00000000-0010-0000-0100-000003000000}" name="colB3">
      <calculatedColumnFormula>$A$3</calculatedColumnFormula>
    </tableColumn>
    <tableColumn id="4" xr3:uid="{00000000-0010-0000-0100-000004000000}" name="colB4">
      <calculatedColumnFormula>$A$4</calculatedColumnFormula>
    </tableColumn>
    <tableColumn id="5" xr3:uid="{00000000-0010-0000-0100-000005000000}" name="colB5">
      <calculatedColumnFormula>$A$5</calculatedColumnFormula>
    </tableColumn>
    <tableColumn id="6" xr3:uid="{00000000-0010-0000-0100-000006000000}" name="colB6">
      <calculatedColumnFormula>$A$6</calculatedColumnFormula>
    </tableColumn>
    <tableColumn id="7" xr3:uid="{00000000-0010-0000-0100-000007000000}" name="colB7">
      <calculatedColumnFormula>$A$7</calculatedColumnFormula>
    </tableColumn>
    <tableColumn id="8" xr3:uid="{00000000-0010-0000-0100-000008000000}" name="colB8">
      <calculatedColumnFormula>$A$8</calculatedColumnFormula>
    </tableColumn>
    <tableColumn id="9" xr3:uid="{00000000-0010-0000-0100-000009000000}" name="colB9">
      <calculatedColumnFormula>$A$9</calculatedColumnFormula>
    </tableColumn>
    <tableColumn id="10" xr3:uid="{00000000-0010-0000-0100-00000A000000}" name="colB10">
      <calculatedColumnFormula>$A$10</calculatedColumnFormula>
    </tableColumn>
    <tableColumn id="11" xr3:uid="{00000000-0010-0000-0100-00000B000000}" name="colB11">
      <calculatedColumnFormula>$A$11</calculatedColumnFormula>
    </tableColumn>
    <tableColumn id="12" xr3:uid="{00000000-0010-0000-0100-00000C000000}" name="colB12">
      <calculatedColumnFormula>$A$12</calculatedColumnFormula>
    </tableColumn>
    <tableColumn id="13" xr3:uid="{00000000-0010-0000-0100-00000D000000}" name="colD1">
      <calculatedColumnFormula>$B$1</calculatedColumnFormula>
    </tableColumn>
    <tableColumn id="14" xr3:uid="{00000000-0010-0000-0100-00000E000000}" name="colD2">
      <calculatedColumnFormula>$B$2</calculatedColumnFormula>
    </tableColumn>
    <tableColumn id="15" xr3:uid="{00000000-0010-0000-0100-00000F000000}" name="colD3">
      <calculatedColumnFormula>$B$3</calculatedColumnFormula>
    </tableColumn>
    <tableColumn id="16" xr3:uid="{00000000-0010-0000-0100-000010000000}" name="colD4">
      <calculatedColumnFormula>$B$4</calculatedColumnFormula>
    </tableColumn>
    <tableColumn id="17" xr3:uid="{00000000-0010-0000-0100-000011000000}" name="colD5">
      <calculatedColumnFormula>$B$5</calculatedColumnFormula>
    </tableColumn>
    <tableColumn id="18" xr3:uid="{00000000-0010-0000-0100-000012000000}" name="colD6">
      <calculatedColumnFormula>$B$6</calculatedColumnFormula>
    </tableColumn>
    <tableColumn id="19" xr3:uid="{00000000-0010-0000-0100-000013000000}" name="colD7">
      <calculatedColumnFormula>$B$7</calculatedColumnFormula>
    </tableColumn>
    <tableColumn id="20" xr3:uid="{00000000-0010-0000-0100-000014000000}" name="colD8">
      <calculatedColumnFormula>$B$8</calculatedColumnFormula>
    </tableColumn>
    <tableColumn id="21" xr3:uid="{00000000-0010-0000-0100-000015000000}" name="colD9">
      <calculatedColumnFormula>$B$9</calculatedColumnFormula>
    </tableColumn>
    <tableColumn id="39" xr3:uid="{00000000-0010-0000-0100-000027000000}" name="colD10">
      <calculatedColumnFormula>$B$10</calculatedColumnFormula>
    </tableColumn>
    <tableColumn id="40" xr3:uid="{00000000-0010-0000-0100-000028000000}" name="colD11">
      <calculatedColumnFormula>$B$11</calculatedColumnFormula>
    </tableColumn>
    <tableColumn id="41" xr3:uid="{00000000-0010-0000-0100-000029000000}" name="colD12">
      <calculatedColumnFormula>$B$12</calculatedColumnFormula>
    </tableColumn>
    <tableColumn id="22" xr3:uid="{00000000-0010-0000-0100-000016000000}" name="Semestre"/>
    <tableColumn id="23" xr3:uid="{00000000-0010-0000-0100-000017000000}" name="Nature"/>
    <tableColumn id="24" xr3:uid="{00000000-0010-0000-0100-000018000000}" name="LibelléUE"/>
    <tableColumn id="25" xr3:uid="{00000000-0010-0000-0100-000019000000}" name="CNU"/>
    <tableColumn id="26" xr3:uid="{00000000-0010-0000-0100-00001A000000}" name="Type enseig"/>
    <tableColumn id="27" xr3:uid="{00000000-0010-0000-0100-00001B000000}" name="Mutu mention"/>
    <tableColumn id="28" xr3:uid="{00000000-0010-0000-0100-00001C000000}" name="Mutu compo"/>
    <tableColumn id="29" xr3:uid="{00000000-0010-0000-0100-00001D000000}" name="Mutua inter-compo"/>
    <tableColumn id="30" xr3:uid="{00000000-0010-0000-0100-00001E000000}" name="Enseig part"/>
    <tableColumn id="31" xr3:uid="{00000000-0010-0000-0100-00001F000000}" name="ects"/>
    <tableColumn id="32" xr3:uid="{00000000-0010-0000-0100-000020000000}" name="h CM"/>
    <tableColumn id="33" xr3:uid="{00000000-0010-0000-0100-000021000000}" name="groupes CM"/>
    <tableColumn id="34" xr3:uid="{00000000-0010-0000-0100-000022000000}" name="h TD"/>
    <tableColumn id="35" xr3:uid="{00000000-0010-0000-0100-000023000000}" name="groupes TD"/>
    <tableColumn id="36" xr3:uid="{00000000-0010-0000-0100-000024000000}" name="h TP"/>
    <tableColumn id="37" xr3:uid="{00000000-0010-0000-0100-000025000000}" name="groupes TP"/>
    <tableColumn id="38" xr3:uid="{00000000-0010-0000-0100-000026000000}" name="h distanciel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4">
    <tabColor rgb="FFFAAC77"/>
    <pageSetUpPr fitToPage="1"/>
  </sheetPr>
  <dimension ref="A1:AAB160"/>
  <sheetViews>
    <sheetView tabSelected="1" zoomScaleNormal="100" workbookViewId="0">
      <pane ySplit="6" topLeftCell="A7" activePane="bottomLeft" state="frozen"/>
      <selection pane="bottomLeft" sqref="A1:A3"/>
    </sheetView>
  </sheetViews>
  <sheetFormatPr baseColWidth="10" defaultColWidth="11.42578125" defaultRowHeight="15" customHeight="1" x14ac:dyDescent="0.25"/>
  <cols>
    <col min="1" max="1" width="13.140625" style="2" customWidth="1"/>
    <col min="2" max="2" width="22.42578125" style="1" customWidth="1"/>
    <col min="3" max="3" width="28.7109375" style="3" customWidth="1"/>
    <col min="4" max="4" width="15.42578125" style="3" customWidth="1"/>
    <col min="5" max="6" width="13" style="3" customWidth="1"/>
    <col min="7" max="8" width="13.7109375" style="3" customWidth="1"/>
    <col min="9" max="9" width="14.42578125" style="32" customWidth="1"/>
    <col min="10" max="24" width="11.42578125" style="3" customWidth="1"/>
    <col min="25" max="25" width="13.7109375" style="3" customWidth="1"/>
    <col min="26" max="26" width="26.7109375" style="3" customWidth="1"/>
    <col min="27" max="27" width="11.42578125" style="3" customWidth="1"/>
    <col min="28" max="16384" width="11.42578125" style="3"/>
  </cols>
  <sheetData>
    <row r="1" spans="1:26" ht="52.15" hidden="1" customHeight="1" thickBot="1" x14ac:dyDescent="0.3">
      <c r="A1" s="153" t="s">
        <v>0</v>
      </c>
      <c r="B1" s="146" t="s">
        <v>1</v>
      </c>
      <c r="C1" s="147"/>
      <c r="D1" s="139"/>
      <c r="E1" s="134"/>
      <c r="F1" s="134"/>
      <c r="G1" s="135"/>
      <c r="H1" s="75" t="s">
        <v>2</v>
      </c>
      <c r="I1" s="127" t="s">
        <v>3</v>
      </c>
      <c r="J1" s="126"/>
      <c r="K1" s="126"/>
      <c r="L1" s="128"/>
      <c r="M1" s="5"/>
      <c r="N1" s="5"/>
    </row>
    <row r="2" spans="1:26" ht="42.75" hidden="1" customHeight="1" x14ac:dyDescent="0.25">
      <c r="A2" s="154"/>
      <c r="B2" s="131" t="s">
        <v>4</v>
      </c>
      <c r="C2" s="145"/>
      <c r="D2" s="133"/>
      <c r="E2" s="134"/>
      <c r="F2" s="134"/>
      <c r="G2" s="135"/>
      <c r="H2" s="115" t="s">
        <v>5</v>
      </c>
      <c r="I2" s="140"/>
      <c r="J2" s="141"/>
      <c r="K2" s="141"/>
      <c r="L2" s="142"/>
      <c r="M2" s="5"/>
      <c r="N2" s="5"/>
    </row>
    <row r="3" spans="1:26" ht="30.75" hidden="1" customHeight="1" thickBot="1" x14ac:dyDescent="0.3">
      <c r="A3" s="154"/>
      <c r="B3" s="132"/>
      <c r="C3" s="136"/>
      <c r="D3" s="136"/>
      <c r="E3" s="136"/>
      <c r="F3" s="136"/>
      <c r="G3" s="137"/>
      <c r="H3" s="5"/>
      <c r="I3" s="157" t="s">
        <v>6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</row>
    <row r="4" spans="1:26" ht="38.65" customHeight="1" thickBot="1" x14ac:dyDescent="0.3">
      <c r="A4" s="162" t="s">
        <v>7</v>
      </c>
      <c r="B4" s="158"/>
      <c r="C4" s="158"/>
      <c r="D4" s="158"/>
      <c r="E4" s="158"/>
      <c r="F4" s="158"/>
      <c r="G4" s="158"/>
      <c r="H4" s="158"/>
      <c r="I4" s="72"/>
      <c r="J4" s="138" t="s">
        <v>8</v>
      </c>
      <c r="K4" s="126"/>
      <c r="L4" s="126"/>
      <c r="M4" s="126"/>
      <c r="N4" s="126"/>
      <c r="O4" s="126"/>
      <c r="P4" s="126"/>
      <c r="Q4" s="126"/>
      <c r="R4" s="126"/>
      <c r="S4" s="160" t="s">
        <v>9</v>
      </c>
      <c r="T4" s="126"/>
      <c r="U4" s="126"/>
      <c r="V4" s="126"/>
      <c r="W4" s="126"/>
      <c r="X4" s="161"/>
      <c r="Y4" s="150" t="s">
        <v>10</v>
      </c>
    </row>
    <row r="5" spans="1:26" ht="34.5" customHeight="1" x14ac:dyDescent="0.25">
      <c r="A5" s="125" t="s">
        <v>11</v>
      </c>
      <c r="B5" s="126"/>
      <c r="C5" s="126"/>
      <c r="D5" s="126"/>
      <c r="E5" s="129" t="s">
        <v>12</v>
      </c>
      <c r="F5" s="130"/>
      <c r="G5" s="129" t="s">
        <v>13</v>
      </c>
      <c r="H5" s="130"/>
      <c r="I5" s="73"/>
      <c r="J5" s="148" t="s">
        <v>14</v>
      </c>
      <c r="K5" s="149"/>
      <c r="L5" s="149"/>
      <c r="M5" s="144"/>
      <c r="N5" s="143" t="s">
        <v>15</v>
      </c>
      <c r="O5" s="144"/>
      <c r="P5" s="156" t="s">
        <v>16</v>
      </c>
      <c r="Q5" s="149"/>
      <c r="R5" s="144"/>
      <c r="S5" s="155" t="s">
        <v>17</v>
      </c>
      <c r="T5" s="149"/>
      <c r="U5" s="144"/>
      <c r="V5" s="156" t="s">
        <v>18</v>
      </c>
      <c r="W5" s="149"/>
      <c r="X5" s="144"/>
      <c r="Y5" s="151"/>
    </row>
    <row r="6" spans="1:26" s="1" customFormat="1" ht="159.75" customHeight="1" thickBot="1" x14ac:dyDescent="0.3">
      <c r="A6" s="62" t="s">
        <v>19</v>
      </c>
      <c r="B6" s="62" t="s">
        <v>20</v>
      </c>
      <c r="C6" s="62" t="s">
        <v>21</v>
      </c>
      <c r="D6" s="62" t="s">
        <v>22</v>
      </c>
      <c r="E6" s="66" t="s">
        <v>23</v>
      </c>
      <c r="F6" s="66" t="s">
        <v>24</v>
      </c>
      <c r="G6" s="66" t="s">
        <v>25</v>
      </c>
      <c r="H6" s="66" t="s">
        <v>26</v>
      </c>
      <c r="I6" s="74" t="s">
        <v>27</v>
      </c>
      <c r="J6" s="63" t="s">
        <v>28</v>
      </c>
      <c r="K6" s="64" t="s">
        <v>29</v>
      </c>
      <c r="L6" s="64" t="s">
        <v>30</v>
      </c>
      <c r="M6" s="64" t="s">
        <v>31</v>
      </c>
      <c r="N6" s="65" t="s">
        <v>28</v>
      </c>
      <c r="O6" s="65" t="s">
        <v>29</v>
      </c>
      <c r="P6" s="67" t="s">
        <v>28</v>
      </c>
      <c r="Q6" s="67" t="s">
        <v>29</v>
      </c>
      <c r="R6" s="68" t="s">
        <v>30</v>
      </c>
      <c r="S6" s="77" t="s">
        <v>28</v>
      </c>
      <c r="T6" s="64" t="s">
        <v>29</v>
      </c>
      <c r="U6" s="64" t="s">
        <v>30</v>
      </c>
      <c r="V6" s="67" t="s">
        <v>28</v>
      </c>
      <c r="W6" s="67" t="s">
        <v>29</v>
      </c>
      <c r="X6" s="71" t="s">
        <v>30</v>
      </c>
      <c r="Y6" s="152"/>
      <c r="Z6" s="61"/>
    </row>
    <row r="7" spans="1:26" s="17" customFormat="1" ht="82.5" customHeight="1" x14ac:dyDescent="0.25">
      <c r="A7" s="116" t="s">
        <v>32</v>
      </c>
      <c r="B7" s="117" t="s">
        <v>33</v>
      </c>
      <c r="C7" s="118" t="s">
        <v>34</v>
      </c>
      <c r="D7" s="119"/>
      <c r="E7" s="120"/>
      <c r="F7" s="120"/>
      <c r="G7" s="120"/>
      <c r="H7" s="120"/>
      <c r="I7" s="60"/>
      <c r="J7" s="119"/>
      <c r="K7" s="119"/>
      <c r="L7" s="119"/>
      <c r="M7" s="119"/>
      <c r="N7" s="119"/>
      <c r="O7" s="119"/>
      <c r="P7" s="119"/>
      <c r="Q7" s="119"/>
      <c r="R7" s="119"/>
      <c r="S7" s="121"/>
      <c r="T7" s="121"/>
      <c r="U7" s="121"/>
      <c r="V7" s="122"/>
      <c r="W7" s="122"/>
      <c r="X7" s="122">
        <v>7</v>
      </c>
      <c r="Y7" s="123"/>
    </row>
    <row r="8" spans="1:26" s="17" customFormat="1" ht="82.5" customHeight="1" x14ac:dyDescent="0.25">
      <c r="A8" s="116" t="s">
        <v>32</v>
      </c>
      <c r="B8" s="117" t="s">
        <v>35</v>
      </c>
      <c r="C8" s="118" t="s">
        <v>36</v>
      </c>
      <c r="D8" s="119"/>
      <c r="E8" s="120">
        <v>1</v>
      </c>
      <c r="F8" s="120">
        <v>18</v>
      </c>
      <c r="G8" s="120">
        <v>2</v>
      </c>
      <c r="H8" s="120"/>
      <c r="I8" s="60">
        <v>50</v>
      </c>
      <c r="J8" s="119"/>
      <c r="K8" s="124"/>
      <c r="L8" s="124">
        <v>2</v>
      </c>
      <c r="M8" s="124">
        <v>50</v>
      </c>
      <c r="N8" s="124"/>
      <c r="O8" s="124"/>
      <c r="P8" s="124"/>
      <c r="Q8" s="124"/>
      <c r="R8" s="124">
        <v>100</v>
      </c>
      <c r="S8" s="124"/>
      <c r="T8" s="124"/>
      <c r="U8" s="124">
        <v>100</v>
      </c>
      <c r="V8" s="124"/>
      <c r="W8" s="124"/>
      <c r="X8" s="124"/>
      <c r="Y8" s="123"/>
    </row>
    <row r="9" spans="1:26" s="17" customFormat="1" ht="82.5" customHeight="1" x14ac:dyDescent="0.25">
      <c r="A9" s="116" t="s">
        <v>32</v>
      </c>
      <c r="B9" s="117" t="s">
        <v>35</v>
      </c>
      <c r="C9" s="118" t="s">
        <v>37</v>
      </c>
      <c r="D9" s="119"/>
      <c r="E9" s="120">
        <v>1</v>
      </c>
      <c r="F9" s="120">
        <v>18</v>
      </c>
      <c r="G9" s="120">
        <v>2</v>
      </c>
      <c r="H9" s="120"/>
      <c r="I9" s="60">
        <v>50</v>
      </c>
      <c r="J9" s="119"/>
      <c r="K9" s="124"/>
      <c r="L9" s="124">
        <v>2</v>
      </c>
      <c r="M9" s="124">
        <v>50</v>
      </c>
      <c r="N9" s="124"/>
      <c r="O9" s="124"/>
      <c r="P9" s="124">
        <v>100</v>
      </c>
      <c r="Q9" s="124"/>
      <c r="R9" s="124">
        <v>100</v>
      </c>
      <c r="S9" s="124"/>
      <c r="T9" s="124"/>
      <c r="U9" s="124"/>
      <c r="V9" s="124">
        <v>100</v>
      </c>
      <c r="W9" s="124"/>
      <c r="X9" s="124"/>
      <c r="Y9" s="123"/>
    </row>
    <row r="10" spans="1:26" s="17" customFormat="1" ht="82.5" customHeight="1" x14ac:dyDescent="0.25">
      <c r="A10" s="116" t="s">
        <v>32</v>
      </c>
      <c r="B10" s="117" t="s">
        <v>33</v>
      </c>
      <c r="C10" s="118" t="s">
        <v>38</v>
      </c>
      <c r="D10" s="119"/>
      <c r="E10" s="120"/>
      <c r="F10" s="120"/>
      <c r="G10" s="120"/>
      <c r="H10" s="120"/>
      <c r="I10" s="60"/>
      <c r="J10" s="119"/>
      <c r="K10" s="119"/>
      <c r="L10" s="119"/>
      <c r="M10" s="119"/>
      <c r="N10" s="119"/>
      <c r="O10" s="119"/>
      <c r="P10" s="119"/>
      <c r="Q10" s="119"/>
      <c r="R10" s="119"/>
      <c r="S10" s="121"/>
      <c r="T10" s="121"/>
      <c r="U10" s="121"/>
      <c r="V10" s="122"/>
      <c r="W10" s="122"/>
      <c r="X10" s="122"/>
      <c r="Y10" s="123"/>
    </row>
    <row r="11" spans="1:26" s="17" customFormat="1" ht="82.5" customHeight="1" x14ac:dyDescent="0.25">
      <c r="A11" s="116" t="s">
        <v>32</v>
      </c>
      <c r="B11" s="117" t="s">
        <v>35</v>
      </c>
      <c r="C11" s="118" t="s">
        <v>39</v>
      </c>
      <c r="D11" s="119"/>
      <c r="E11" s="120">
        <v>3</v>
      </c>
      <c r="F11" s="120">
        <v>18</v>
      </c>
      <c r="G11" s="120">
        <v>3</v>
      </c>
      <c r="H11" s="120"/>
      <c r="I11" s="60">
        <v>100</v>
      </c>
      <c r="J11" s="119"/>
      <c r="K11" s="124"/>
      <c r="L11" s="124">
        <v>2</v>
      </c>
      <c r="M11" s="124"/>
      <c r="N11" s="124"/>
      <c r="O11" s="124"/>
      <c r="P11" s="124">
        <v>100</v>
      </c>
      <c r="Q11" s="124"/>
      <c r="R11" s="124">
        <v>100</v>
      </c>
      <c r="S11" s="124"/>
      <c r="T11" s="124"/>
      <c r="U11" s="124"/>
      <c r="V11" s="124">
        <v>100</v>
      </c>
      <c r="W11" s="124"/>
      <c r="X11" s="124"/>
      <c r="Y11" s="123"/>
    </row>
    <row r="12" spans="1:26" s="17" customFormat="1" ht="82.5" customHeight="1" x14ac:dyDescent="0.25">
      <c r="A12" s="116" t="s">
        <v>32</v>
      </c>
      <c r="B12" s="117" t="s">
        <v>35</v>
      </c>
      <c r="C12" s="118" t="s">
        <v>40</v>
      </c>
      <c r="D12" s="119"/>
      <c r="E12" s="120"/>
      <c r="F12" s="120">
        <v>24</v>
      </c>
      <c r="G12" s="120">
        <v>3</v>
      </c>
      <c r="H12" s="120"/>
      <c r="I12" s="60">
        <v>100</v>
      </c>
      <c r="J12" s="119"/>
      <c r="K12" s="124"/>
      <c r="L12" s="124">
        <v>2</v>
      </c>
      <c r="M12" s="124"/>
      <c r="N12" s="124"/>
      <c r="O12" s="124"/>
      <c r="P12" s="124"/>
      <c r="Q12" s="124"/>
      <c r="R12" s="124">
        <v>100</v>
      </c>
      <c r="S12" s="124"/>
      <c r="T12" s="124"/>
      <c r="U12" s="124">
        <v>100</v>
      </c>
      <c r="V12" s="124"/>
      <c r="W12" s="124"/>
      <c r="X12" s="124"/>
      <c r="Y12" s="123"/>
    </row>
    <row r="13" spans="1:26" s="17" customFormat="1" ht="82.5" customHeight="1" x14ac:dyDescent="0.25">
      <c r="A13" s="116" t="s">
        <v>32</v>
      </c>
      <c r="B13" s="117" t="s">
        <v>33</v>
      </c>
      <c r="C13" s="118" t="s">
        <v>41</v>
      </c>
      <c r="D13" s="119"/>
      <c r="E13" s="120"/>
      <c r="F13" s="120"/>
      <c r="G13" s="120"/>
      <c r="H13" s="120"/>
      <c r="I13" s="60"/>
      <c r="J13" s="119"/>
      <c r="K13" s="119"/>
      <c r="L13" s="119"/>
      <c r="M13" s="119"/>
      <c r="N13" s="119"/>
      <c r="O13" s="119"/>
      <c r="P13" s="119"/>
      <c r="Q13" s="119"/>
      <c r="R13" s="119"/>
      <c r="S13" s="121"/>
      <c r="T13" s="121"/>
      <c r="U13" s="121"/>
      <c r="V13" s="122"/>
      <c r="W13" s="122"/>
      <c r="X13" s="122"/>
      <c r="Y13" s="123"/>
    </row>
    <row r="14" spans="1:26" s="17" customFormat="1" ht="82.5" customHeight="1" x14ac:dyDescent="0.25">
      <c r="A14" s="116" t="s">
        <v>32</v>
      </c>
      <c r="B14" s="117" t="s">
        <v>35</v>
      </c>
      <c r="C14" s="118" t="s">
        <v>42</v>
      </c>
      <c r="D14" s="119"/>
      <c r="E14" s="120">
        <v>1</v>
      </c>
      <c r="F14" s="120"/>
      <c r="G14" s="120"/>
      <c r="H14" s="120"/>
      <c r="I14" s="60"/>
      <c r="J14" s="119"/>
      <c r="K14" s="124"/>
      <c r="L14" s="124"/>
      <c r="M14" s="124">
        <v>100</v>
      </c>
      <c r="N14" s="124"/>
      <c r="O14" s="124"/>
      <c r="P14" s="124"/>
      <c r="Q14" s="124"/>
      <c r="R14" s="124">
        <v>100</v>
      </c>
      <c r="S14" s="124"/>
      <c r="T14" s="124"/>
      <c r="U14" s="124">
        <v>100</v>
      </c>
      <c r="V14" s="124"/>
      <c r="W14" s="124"/>
      <c r="X14" s="124"/>
      <c r="Y14" s="123"/>
    </row>
    <row r="15" spans="1:26" s="17" customFormat="1" ht="82.5" customHeight="1" x14ac:dyDescent="0.25">
      <c r="A15" s="116" t="s">
        <v>32</v>
      </c>
      <c r="B15" s="117" t="s">
        <v>35</v>
      </c>
      <c r="C15" s="118" t="s">
        <v>43</v>
      </c>
      <c r="D15" s="119"/>
      <c r="E15" s="120"/>
      <c r="F15" s="120">
        <v>24</v>
      </c>
      <c r="G15" s="120">
        <v>3</v>
      </c>
      <c r="H15" s="120"/>
      <c r="I15" s="60">
        <v>50</v>
      </c>
      <c r="J15" s="119">
        <v>50</v>
      </c>
      <c r="K15" s="124"/>
      <c r="L15" s="124">
        <v>2</v>
      </c>
      <c r="M15" s="124"/>
      <c r="N15" s="124"/>
      <c r="O15" s="124"/>
      <c r="P15" s="124">
        <v>100</v>
      </c>
      <c r="Q15" s="124"/>
      <c r="R15" s="124">
        <v>100</v>
      </c>
      <c r="S15" s="124"/>
      <c r="T15" s="124"/>
      <c r="U15" s="124"/>
      <c r="V15" s="124">
        <v>100</v>
      </c>
      <c r="W15" s="124"/>
      <c r="X15" s="124"/>
      <c r="Y15" s="123"/>
    </row>
    <row r="16" spans="1:26" s="17" customFormat="1" ht="82.5" customHeight="1" x14ac:dyDescent="0.25">
      <c r="A16" s="116" t="s">
        <v>32</v>
      </c>
      <c r="B16" s="117" t="s">
        <v>44</v>
      </c>
      <c r="C16" s="118" t="s">
        <v>45</v>
      </c>
      <c r="D16" s="119"/>
      <c r="E16" s="120"/>
      <c r="F16" s="120"/>
      <c r="G16" s="120"/>
      <c r="H16" s="120"/>
      <c r="I16" s="60"/>
      <c r="J16" s="119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3"/>
    </row>
    <row r="17" spans="1:25" s="17" customFormat="1" ht="82.5" customHeight="1" x14ac:dyDescent="0.25">
      <c r="A17" s="116" t="s">
        <v>32</v>
      </c>
      <c r="B17" s="117" t="s">
        <v>46</v>
      </c>
      <c r="C17" s="118" t="s">
        <v>47</v>
      </c>
      <c r="D17" s="119"/>
      <c r="E17" s="120"/>
      <c r="F17" s="120">
        <v>18</v>
      </c>
      <c r="G17" s="120">
        <v>2</v>
      </c>
      <c r="H17" s="120"/>
      <c r="I17" s="60">
        <v>100</v>
      </c>
      <c r="J17" s="119"/>
      <c r="K17" s="124"/>
      <c r="L17" s="124">
        <v>2</v>
      </c>
      <c r="M17" s="124"/>
      <c r="N17" s="124"/>
      <c r="O17" s="124"/>
      <c r="P17" s="124"/>
      <c r="Q17" s="124"/>
      <c r="R17" s="124">
        <v>100</v>
      </c>
      <c r="S17" s="124"/>
      <c r="T17" s="124"/>
      <c r="U17" s="124">
        <v>100</v>
      </c>
      <c r="V17" s="124"/>
      <c r="W17" s="124"/>
      <c r="X17" s="124"/>
      <c r="Y17" s="123"/>
    </row>
    <row r="18" spans="1:25" s="17" customFormat="1" ht="82.5" customHeight="1" x14ac:dyDescent="0.25">
      <c r="A18" s="116" t="s">
        <v>32</v>
      </c>
      <c r="B18" s="117" t="s">
        <v>48</v>
      </c>
      <c r="C18" s="118" t="s">
        <v>49</v>
      </c>
      <c r="D18" s="119"/>
      <c r="E18" s="120"/>
      <c r="F18" s="120">
        <v>18</v>
      </c>
      <c r="G18" s="120"/>
      <c r="H18" s="120"/>
      <c r="I18" s="60"/>
      <c r="J18" s="119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3"/>
    </row>
    <row r="19" spans="1:25" s="17" customFormat="1" ht="82.5" customHeight="1" x14ac:dyDescent="0.25">
      <c r="A19" s="116" t="s">
        <v>32</v>
      </c>
      <c r="B19" s="117" t="s">
        <v>50</v>
      </c>
      <c r="C19" s="118" t="s">
        <v>51</v>
      </c>
      <c r="D19" s="119"/>
      <c r="E19" s="120"/>
      <c r="F19" s="120">
        <v>18</v>
      </c>
      <c r="G19" s="120">
        <v>2</v>
      </c>
      <c r="H19" s="120"/>
      <c r="I19" s="60"/>
      <c r="J19" s="119"/>
      <c r="K19" s="124"/>
      <c r="L19" s="124"/>
      <c r="M19" s="124">
        <v>100</v>
      </c>
      <c r="N19" s="124"/>
      <c r="O19" s="124"/>
      <c r="P19" s="124"/>
      <c r="Q19" s="124"/>
      <c r="R19" s="124">
        <v>100</v>
      </c>
      <c r="S19" s="124"/>
      <c r="T19" s="124"/>
      <c r="U19" s="124">
        <v>100</v>
      </c>
      <c r="V19" s="124"/>
      <c r="W19" s="124"/>
      <c r="X19" s="124"/>
      <c r="Y19" s="123"/>
    </row>
    <row r="20" spans="1:25" s="17" customFormat="1" ht="82.5" customHeight="1" x14ac:dyDescent="0.25">
      <c r="A20" s="116" t="s">
        <v>52</v>
      </c>
      <c r="B20" s="117" t="s">
        <v>33</v>
      </c>
      <c r="C20" s="118" t="s">
        <v>53</v>
      </c>
      <c r="D20" s="119"/>
      <c r="E20" s="120"/>
      <c r="F20" s="120"/>
      <c r="G20" s="120"/>
      <c r="H20" s="120"/>
      <c r="I20" s="60"/>
      <c r="J20" s="119"/>
      <c r="K20" s="119"/>
      <c r="L20" s="119"/>
      <c r="M20" s="119"/>
      <c r="N20" s="119"/>
      <c r="O20" s="119"/>
      <c r="P20" s="119"/>
      <c r="Q20" s="119"/>
      <c r="R20" s="119"/>
      <c r="S20" s="121"/>
      <c r="T20" s="121"/>
      <c r="U20" s="121"/>
      <c r="V20" s="122"/>
      <c r="W20" s="122"/>
      <c r="X20" s="122">
        <v>7</v>
      </c>
      <c r="Y20" s="123"/>
    </row>
    <row r="21" spans="1:25" s="17" customFormat="1" ht="82.5" customHeight="1" x14ac:dyDescent="0.25">
      <c r="A21" s="116" t="s">
        <v>52</v>
      </c>
      <c r="B21" s="117" t="s">
        <v>35</v>
      </c>
      <c r="C21" s="118" t="s">
        <v>54</v>
      </c>
      <c r="D21" s="119"/>
      <c r="E21" s="120">
        <v>1</v>
      </c>
      <c r="F21" s="120">
        <v>18</v>
      </c>
      <c r="G21" s="120">
        <v>2</v>
      </c>
      <c r="H21" s="120"/>
      <c r="I21" s="60">
        <v>50</v>
      </c>
      <c r="J21" s="119"/>
      <c r="K21" s="124"/>
      <c r="L21" s="124">
        <v>2</v>
      </c>
      <c r="M21" s="124">
        <v>50</v>
      </c>
      <c r="N21" s="124"/>
      <c r="O21" s="124"/>
      <c r="P21" s="124"/>
      <c r="Q21" s="124"/>
      <c r="R21" s="124">
        <v>100</v>
      </c>
      <c r="S21" s="124"/>
      <c r="T21" s="124"/>
      <c r="U21" s="124">
        <v>100</v>
      </c>
      <c r="V21" s="124"/>
      <c r="W21" s="124"/>
      <c r="X21" s="124"/>
      <c r="Y21" s="123"/>
    </row>
    <row r="22" spans="1:25" s="17" customFormat="1" ht="82.5" customHeight="1" x14ac:dyDescent="0.25">
      <c r="A22" s="116" t="s">
        <v>52</v>
      </c>
      <c r="B22" s="117" t="s">
        <v>35</v>
      </c>
      <c r="C22" s="118" t="s">
        <v>55</v>
      </c>
      <c r="D22" s="119"/>
      <c r="E22" s="120">
        <v>1</v>
      </c>
      <c r="F22" s="120">
        <v>18</v>
      </c>
      <c r="G22" s="120">
        <v>2</v>
      </c>
      <c r="H22" s="120"/>
      <c r="I22" s="60">
        <v>50</v>
      </c>
      <c r="J22" s="119"/>
      <c r="K22" s="124"/>
      <c r="L22" s="124">
        <v>2</v>
      </c>
      <c r="M22" s="124">
        <v>50</v>
      </c>
      <c r="N22" s="124"/>
      <c r="O22" s="124"/>
      <c r="P22" s="124"/>
      <c r="Q22" s="124"/>
      <c r="R22" s="124">
        <v>100</v>
      </c>
      <c r="S22" s="124"/>
      <c r="T22" s="124"/>
      <c r="U22" s="124">
        <v>100</v>
      </c>
      <c r="V22" s="124"/>
      <c r="W22" s="124"/>
      <c r="X22" s="124"/>
      <c r="Y22" s="123"/>
    </row>
    <row r="23" spans="1:25" s="17" customFormat="1" ht="82.5" customHeight="1" x14ac:dyDescent="0.25">
      <c r="A23" s="116" t="s">
        <v>52</v>
      </c>
      <c r="B23" s="117" t="s">
        <v>33</v>
      </c>
      <c r="C23" s="118" t="s">
        <v>56</v>
      </c>
      <c r="D23" s="119"/>
      <c r="E23" s="120"/>
      <c r="F23" s="120"/>
      <c r="G23" s="120"/>
      <c r="H23" s="120"/>
      <c r="I23" s="60"/>
      <c r="J23" s="119"/>
      <c r="K23" s="119"/>
      <c r="L23" s="119"/>
      <c r="M23" s="119"/>
      <c r="N23" s="119"/>
      <c r="O23" s="119"/>
      <c r="P23" s="119"/>
      <c r="Q23" s="119"/>
      <c r="R23" s="119"/>
      <c r="S23" s="121"/>
      <c r="T23" s="121"/>
      <c r="U23" s="121"/>
      <c r="V23" s="122"/>
      <c r="W23" s="122"/>
      <c r="X23" s="122"/>
      <c r="Y23" s="123"/>
    </row>
    <row r="24" spans="1:25" s="17" customFormat="1" ht="82.5" customHeight="1" x14ac:dyDescent="0.25">
      <c r="A24" s="116" t="s">
        <v>52</v>
      </c>
      <c r="B24" s="117" t="s">
        <v>35</v>
      </c>
      <c r="C24" s="118" t="s">
        <v>57</v>
      </c>
      <c r="D24" s="119"/>
      <c r="E24" s="120">
        <v>1</v>
      </c>
      <c r="F24" s="120"/>
      <c r="G24" s="120"/>
      <c r="H24" s="120"/>
      <c r="I24" s="60"/>
      <c r="J24" s="119"/>
      <c r="K24" s="124"/>
      <c r="L24" s="124"/>
      <c r="M24" s="124">
        <v>100</v>
      </c>
      <c r="N24" s="124"/>
      <c r="O24" s="124"/>
      <c r="P24" s="124"/>
      <c r="Q24" s="124"/>
      <c r="R24" s="124">
        <v>100</v>
      </c>
      <c r="S24" s="124"/>
      <c r="T24" s="124"/>
      <c r="U24" s="124">
        <v>100</v>
      </c>
      <c r="V24" s="124"/>
      <c r="W24" s="124"/>
      <c r="X24" s="124"/>
      <c r="Y24" s="123"/>
    </row>
    <row r="25" spans="1:25" s="17" customFormat="1" ht="82.5" customHeight="1" x14ac:dyDescent="0.25">
      <c r="A25" s="116" t="s">
        <v>52</v>
      </c>
      <c r="B25" s="117" t="s">
        <v>35</v>
      </c>
      <c r="C25" s="118" t="s">
        <v>58</v>
      </c>
      <c r="D25" s="119"/>
      <c r="E25" s="120">
        <v>1</v>
      </c>
      <c r="F25" s="120">
        <v>18</v>
      </c>
      <c r="G25" s="120">
        <v>2</v>
      </c>
      <c r="H25" s="120"/>
      <c r="I25" s="60">
        <v>50</v>
      </c>
      <c r="J25" s="119"/>
      <c r="K25" s="124"/>
      <c r="L25" s="124">
        <v>2</v>
      </c>
      <c r="M25" s="124">
        <v>50</v>
      </c>
      <c r="N25" s="124"/>
      <c r="O25" s="124"/>
      <c r="P25" s="124"/>
      <c r="Q25" s="124"/>
      <c r="R25" s="124">
        <v>100</v>
      </c>
      <c r="S25" s="124"/>
      <c r="T25" s="124"/>
      <c r="U25" s="124">
        <v>100</v>
      </c>
      <c r="V25" s="124"/>
      <c r="W25" s="124"/>
      <c r="X25" s="124"/>
      <c r="Y25" s="123"/>
    </row>
    <row r="26" spans="1:25" s="17" customFormat="1" ht="82.5" customHeight="1" x14ac:dyDescent="0.25">
      <c r="A26" s="116" t="s">
        <v>52</v>
      </c>
      <c r="B26" s="117" t="s">
        <v>33</v>
      </c>
      <c r="C26" s="118" t="s">
        <v>59</v>
      </c>
      <c r="D26" s="119"/>
      <c r="E26" s="120"/>
      <c r="F26" s="120"/>
      <c r="G26" s="120"/>
      <c r="H26" s="120"/>
      <c r="I26" s="60"/>
      <c r="J26" s="119"/>
      <c r="K26" s="119"/>
      <c r="L26" s="119"/>
      <c r="M26" s="119"/>
      <c r="N26" s="119"/>
      <c r="O26" s="119"/>
      <c r="P26" s="119"/>
      <c r="Q26" s="119"/>
      <c r="R26" s="119"/>
      <c r="S26" s="121"/>
      <c r="T26" s="121"/>
      <c r="U26" s="121"/>
      <c r="V26" s="122"/>
      <c r="W26" s="122"/>
      <c r="X26" s="122"/>
      <c r="Y26" s="123"/>
    </row>
    <row r="27" spans="1:25" s="17" customFormat="1" ht="82.5" customHeight="1" x14ac:dyDescent="0.25">
      <c r="A27" s="116" t="s">
        <v>52</v>
      </c>
      <c r="B27" s="117" t="s">
        <v>35</v>
      </c>
      <c r="C27" s="118" t="s">
        <v>60</v>
      </c>
      <c r="D27" s="119"/>
      <c r="E27" s="120">
        <v>3</v>
      </c>
      <c r="F27" s="120">
        <v>18</v>
      </c>
      <c r="G27" s="120">
        <v>3</v>
      </c>
      <c r="H27" s="120"/>
      <c r="I27" s="60">
        <v>100</v>
      </c>
      <c r="J27" s="119"/>
      <c r="K27" s="124"/>
      <c r="L27" s="124">
        <v>2</v>
      </c>
      <c r="M27" s="124"/>
      <c r="N27" s="124"/>
      <c r="O27" s="124"/>
      <c r="P27" s="124"/>
      <c r="Q27" s="124"/>
      <c r="R27" s="124">
        <v>100</v>
      </c>
      <c r="S27" s="124"/>
      <c r="T27" s="124"/>
      <c r="U27" s="124">
        <v>100</v>
      </c>
      <c r="V27" s="124"/>
      <c r="W27" s="124"/>
      <c r="X27" s="124"/>
      <c r="Y27" s="123"/>
    </row>
    <row r="28" spans="1:25" s="17" customFormat="1" ht="82.5" customHeight="1" x14ac:dyDescent="0.25">
      <c r="A28" s="116" t="s">
        <v>52</v>
      </c>
      <c r="B28" s="117" t="s">
        <v>35</v>
      </c>
      <c r="C28" s="118" t="s">
        <v>61</v>
      </c>
      <c r="D28" s="119"/>
      <c r="E28" s="120">
        <v>3</v>
      </c>
      <c r="F28" s="120">
        <v>18</v>
      </c>
      <c r="G28" s="120">
        <v>3</v>
      </c>
      <c r="H28" s="120"/>
      <c r="I28" s="60">
        <v>50</v>
      </c>
      <c r="J28" s="119">
        <v>50</v>
      </c>
      <c r="K28" s="124"/>
      <c r="L28" s="124">
        <v>2</v>
      </c>
      <c r="M28" s="124"/>
      <c r="N28" s="124"/>
      <c r="O28" s="124"/>
      <c r="P28" s="124"/>
      <c r="Q28" s="124"/>
      <c r="R28" s="124">
        <v>100</v>
      </c>
      <c r="S28" s="124"/>
      <c r="T28" s="124"/>
      <c r="U28" s="124">
        <v>100</v>
      </c>
      <c r="V28" s="124"/>
      <c r="W28" s="124"/>
      <c r="X28" s="124"/>
      <c r="Y28" s="123"/>
    </row>
    <row r="29" spans="1:25" s="17" customFormat="1" ht="82.5" customHeight="1" x14ac:dyDescent="0.25">
      <c r="A29" s="116" t="s">
        <v>52</v>
      </c>
      <c r="B29" s="117" t="s">
        <v>44</v>
      </c>
      <c r="C29" s="118" t="s">
        <v>62</v>
      </c>
      <c r="D29" s="119"/>
      <c r="E29" s="120"/>
      <c r="F29" s="120"/>
      <c r="G29" s="120"/>
      <c r="H29" s="120"/>
      <c r="I29" s="60"/>
      <c r="J29" s="119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3"/>
    </row>
    <row r="30" spans="1:25" s="17" customFormat="1" ht="82.5" customHeight="1" x14ac:dyDescent="0.25">
      <c r="A30" s="116" t="s">
        <v>52</v>
      </c>
      <c r="B30" s="117" t="s">
        <v>46</v>
      </c>
      <c r="C30" s="118" t="s">
        <v>63</v>
      </c>
      <c r="D30" s="119"/>
      <c r="E30" s="120"/>
      <c r="F30" s="120">
        <v>18</v>
      </c>
      <c r="G30" s="120">
        <v>2</v>
      </c>
      <c r="H30" s="120"/>
      <c r="I30" s="60">
        <v>100</v>
      </c>
      <c r="J30" s="119"/>
      <c r="K30" s="124"/>
      <c r="L30" s="124">
        <v>2</v>
      </c>
      <c r="M30" s="124"/>
      <c r="N30" s="124"/>
      <c r="O30" s="124"/>
      <c r="P30" s="124"/>
      <c r="Q30" s="124"/>
      <c r="R30" s="124">
        <v>100</v>
      </c>
      <c r="S30" s="124"/>
      <c r="T30" s="124"/>
      <c r="U30" s="124">
        <v>100</v>
      </c>
      <c r="V30" s="124"/>
      <c r="W30" s="124"/>
      <c r="X30" s="124"/>
      <c r="Y30" s="123"/>
    </row>
    <row r="31" spans="1:25" s="17" customFormat="1" ht="82.5" customHeight="1" x14ac:dyDescent="0.25">
      <c r="A31" s="116" t="s">
        <v>52</v>
      </c>
      <c r="B31" s="117" t="s">
        <v>48</v>
      </c>
      <c r="C31" s="118" t="s">
        <v>64</v>
      </c>
      <c r="D31" s="119"/>
      <c r="E31" s="120"/>
      <c r="F31" s="120">
        <v>18</v>
      </c>
      <c r="G31" s="120"/>
      <c r="H31" s="120"/>
      <c r="I31" s="60"/>
      <c r="J31" s="119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3"/>
    </row>
    <row r="32" spans="1:25" s="17" customFormat="1" ht="82.5" customHeight="1" x14ac:dyDescent="0.25">
      <c r="A32" s="116" t="s">
        <v>52</v>
      </c>
      <c r="B32" s="117" t="s">
        <v>65</v>
      </c>
      <c r="C32" s="118" t="s">
        <v>66</v>
      </c>
      <c r="D32" s="119"/>
      <c r="E32" s="120"/>
      <c r="F32" s="120">
        <v>18</v>
      </c>
      <c r="G32" s="120"/>
      <c r="H32" s="120"/>
      <c r="I32" s="60"/>
      <c r="J32" s="119"/>
      <c r="K32" s="124">
        <v>100</v>
      </c>
      <c r="L32" s="124">
        <v>2</v>
      </c>
      <c r="M32" s="124"/>
      <c r="N32" s="124"/>
      <c r="O32" s="124"/>
      <c r="P32" s="124"/>
      <c r="Q32" s="124">
        <v>100</v>
      </c>
      <c r="R32" s="124"/>
      <c r="S32" s="124"/>
      <c r="T32" s="124">
        <v>100</v>
      </c>
      <c r="U32" s="124"/>
      <c r="V32" s="124"/>
      <c r="W32" s="124">
        <v>100</v>
      </c>
      <c r="X32" s="124"/>
      <c r="Y32" s="123"/>
    </row>
    <row r="33" spans="1:25" s="17" customFormat="1" ht="82.5" customHeight="1" x14ac:dyDescent="0.25">
      <c r="A33" s="116" t="s">
        <v>52</v>
      </c>
      <c r="B33" s="117" t="s">
        <v>67</v>
      </c>
      <c r="C33" s="118" t="s">
        <v>68</v>
      </c>
      <c r="D33" s="119"/>
      <c r="E33" s="120"/>
      <c r="F33" s="120"/>
      <c r="G33" s="120"/>
      <c r="H33" s="120"/>
      <c r="I33" s="60"/>
      <c r="J33" s="119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3"/>
    </row>
    <row r="34" spans="1:25" s="17" customFormat="1" ht="82.5" customHeight="1" x14ac:dyDescent="0.25">
      <c r="A34" s="116" t="s">
        <v>52</v>
      </c>
      <c r="B34" s="117" t="s">
        <v>69</v>
      </c>
      <c r="C34" s="118" t="s">
        <v>70</v>
      </c>
      <c r="D34" s="119"/>
      <c r="E34" s="120"/>
      <c r="F34" s="120"/>
      <c r="G34" s="120"/>
      <c r="H34" s="120"/>
      <c r="I34" s="60"/>
      <c r="J34" s="119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3"/>
    </row>
    <row r="35" spans="1:25" s="17" customFormat="1" ht="82.5" customHeight="1" x14ac:dyDescent="0.25">
      <c r="A35" s="116" t="s">
        <v>71</v>
      </c>
      <c r="B35" s="117" t="s">
        <v>33</v>
      </c>
      <c r="C35" s="118" t="s">
        <v>72</v>
      </c>
      <c r="D35" s="119"/>
      <c r="E35" s="120"/>
      <c r="F35" s="120"/>
      <c r="G35" s="120"/>
      <c r="H35" s="120"/>
      <c r="I35" s="60"/>
      <c r="J35" s="119"/>
      <c r="K35" s="119"/>
      <c r="L35" s="119"/>
      <c r="M35" s="119"/>
      <c r="N35" s="119"/>
      <c r="O35" s="119"/>
      <c r="P35" s="119"/>
      <c r="Q35" s="119"/>
      <c r="R35" s="119"/>
      <c r="S35" s="121"/>
      <c r="T35" s="121"/>
      <c r="U35" s="121"/>
      <c r="V35" s="122"/>
      <c r="W35" s="122"/>
      <c r="X35" s="122">
        <v>7</v>
      </c>
      <c r="Y35" s="123"/>
    </row>
    <row r="36" spans="1:25" s="17" customFormat="1" ht="82.5" customHeight="1" x14ac:dyDescent="0.25">
      <c r="A36" s="116" t="s">
        <v>71</v>
      </c>
      <c r="B36" s="117" t="s">
        <v>35</v>
      </c>
      <c r="C36" s="118" t="s">
        <v>73</v>
      </c>
      <c r="D36" s="119"/>
      <c r="E36" s="120">
        <v>1</v>
      </c>
      <c r="F36" s="120">
        <v>18</v>
      </c>
      <c r="G36" s="120">
        <v>1</v>
      </c>
      <c r="H36" s="120"/>
      <c r="I36" s="60">
        <v>50</v>
      </c>
      <c r="J36" s="119"/>
      <c r="K36" s="124"/>
      <c r="L36" s="124">
        <v>2</v>
      </c>
      <c r="M36" s="124">
        <v>50</v>
      </c>
      <c r="N36" s="124"/>
      <c r="O36" s="124"/>
      <c r="P36" s="124">
        <v>100</v>
      </c>
      <c r="Q36" s="124"/>
      <c r="R36" s="124"/>
      <c r="S36" s="124">
        <v>100</v>
      </c>
      <c r="T36" s="124"/>
      <c r="U36" s="124"/>
      <c r="V36" s="124">
        <v>100</v>
      </c>
      <c r="W36" s="124"/>
      <c r="X36" s="124"/>
      <c r="Y36" s="123"/>
    </row>
    <row r="37" spans="1:25" s="17" customFormat="1" ht="82.5" customHeight="1" x14ac:dyDescent="0.25">
      <c r="A37" s="116" t="s">
        <v>71</v>
      </c>
      <c r="B37" s="117" t="s">
        <v>35</v>
      </c>
      <c r="C37" s="118" t="s">
        <v>74</v>
      </c>
      <c r="D37" s="119"/>
      <c r="E37" s="120">
        <v>1</v>
      </c>
      <c r="F37" s="120">
        <v>18</v>
      </c>
      <c r="G37" s="120">
        <v>1</v>
      </c>
      <c r="H37" s="120"/>
      <c r="I37" s="60">
        <v>25</v>
      </c>
      <c r="J37" s="119">
        <v>25</v>
      </c>
      <c r="K37" s="124"/>
      <c r="L37" s="124">
        <v>2</v>
      </c>
      <c r="M37" s="124">
        <v>50</v>
      </c>
      <c r="N37" s="124"/>
      <c r="O37" s="124"/>
      <c r="P37" s="124"/>
      <c r="Q37" s="124"/>
      <c r="R37" s="124">
        <v>100</v>
      </c>
      <c r="S37" s="124"/>
      <c r="T37" s="124"/>
      <c r="U37" s="124">
        <v>100</v>
      </c>
      <c r="V37" s="124"/>
      <c r="W37" s="124"/>
      <c r="X37" s="124"/>
      <c r="Y37" s="123"/>
    </row>
    <row r="38" spans="1:25" s="17" customFormat="1" ht="82.5" customHeight="1" x14ac:dyDescent="0.25">
      <c r="A38" s="116" t="s">
        <v>71</v>
      </c>
      <c r="B38" s="117" t="s">
        <v>33</v>
      </c>
      <c r="C38" s="118" t="s">
        <v>75</v>
      </c>
      <c r="D38" s="119"/>
      <c r="E38" s="120"/>
      <c r="F38" s="120"/>
      <c r="G38" s="120"/>
      <c r="H38" s="120"/>
      <c r="I38" s="60"/>
      <c r="J38" s="119"/>
      <c r="K38" s="119"/>
      <c r="L38" s="119"/>
      <c r="M38" s="119"/>
      <c r="N38" s="119"/>
      <c r="O38" s="119"/>
      <c r="P38" s="119"/>
      <c r="Q38" s="119"/>
      <c r="R38" s="119"/>
      <c r="S38" s="121"/>
      <c r="T38" s="121"/>
      <c r="U38" s="121"/>
      <c r="V38" s="122"/>
      <c r="W38" s="122"/>
      <c r="X38" s="122"/>
      <c r="Y38" s="123"/>
    </row>
    <row r="39" spans="1:25" s="17" customFormat="1" ht="82.5" customHeight="1" x14ac:dyDescent="0.25">
      <c r="A39" s="116" t="s">
        <v>71</v>
      </c>
      <c r="B39" s="117" t="s">
        <v>35</v>
      </c>
      <c r="C39" s="118" t="s">
        <v>76</v>
      </c>
      <c r="D39" s="119"/>
      <c r="E39" s="120">
        <v>1</v>
      </c>
      <c r="F39" s="120">
        <v>24</v>
      </c>
      <c r="G39" s="120">
        <v>1</v>
      </c>
      <c r="H39" s="120"/>
      <c r="I39" s="60">
        <v>25</v>
      </c>
      <c r="J39" s="119">
        <v>25</v>
      </c>
      <c r="K39" s="124"/>
      <c r="L39" s="124">
        <v>2</v>
      </c>
      <c r="M39" s="124">
        <v>50</v>
      </c>
      <c r="N39" s="124"/>
      <c r="O39" s="124"/>
      <c r="P39" s="124"/>
      <c r="Q39" s="124"/>
      <c r="R39" s="124">
        <v>100</v>
      </c>
      <c r="S39" s="124"/>
      <c r="T39" s="124"/>
      <c r="U39" s="124">
        <v>100</v>
      </c>
      <c r="V39" s="124"/>
      <c r="W39" s="124"/>
      <c r="X39" s="124"/>
      <c r="Y39" s="123"/>
    </row>
    <row r="40" spans="1:25" s="17" customFormat="1" ht="82.5" customHeight="1" x14ac:dyDescent="0.25">
      <c r="A40" s="116" t="s">
        <v>71</v>
      </c>
      <c r="B40" s="117" t="s">
        <v>35</v>
      </c>
      <c r="C40" s="118" t="s">
        <v>77</v>
      </c>
      <c r="D40" s="119"/>
      <c r="E40" s="120">
        <v>1</v>
      </c>
      <c r="F40" s="120">
        <v>24</v>
      </c>
      <c r="G40" s="120">
        <v>1</v>
      </c>
      <c r="H40" s="120"/>
      <c r="I40" s="60">
        <v>25</v>
      </c>
      <c r="J40" s="119">
        <v>25</v>
      </c>
      <c r="K40" s="124"/>
      <c r="L40" s="124">
        <v>2</v>
      </c>
      <c r="M40" s="124">
        <v>50</v>
      </c>
      <c r="N40" s="124"/>
      <c r="O40" s="124"/>
      <c r="P40" s="124">
        <v>100</v>
      </c>
      <c r="Q40" s="124"/>
      <c r="R40" s="124">
        <v>100</v>
      </c>
      <c r="S40" s="124"/>
      <c r="T40" s="124"/>
      <c r="U40" s="124"/>
      <c r="V40" s="124">
        <v>100</v>
      </c>
      <c r="W40" s="124"/>
      <c r="X40" s="124"/>
      <c r="Y40" s="123"/>
    </row>
    <row r="41" spans="1:25" s="17" customFormat="1" ht="82.5" customHeight="1" x14ac:dyDescent="0.25">
      <c r="A41" s="116" t="s">
        <v>71</v>
      </c>
      <c r="B41" s="117" t="s">
        <v>33</v>
      </c>
      <c r="C41" s="118" t="s">
        <v>78</v>
      </c>
      <c r="D41" s="119"/>
      <c r="E41" s="120"/>
      <c r="F41" s="120"/>
      <c r="G41" s="120"/>
      <c r="H41" s="120"/>
      <c r="I41" s="60"/>
      <c r="J41" s="119"/>
      <c r="K41" s="119"/>
      <c r="L41" s="119"/>
      <c r="M41" s="119"/>
      <c r="N41" s="119"/>
      <c r="O41" s="119"/>
      <c r="P41" s="119"/>
      <c r="Q41" s="119"/>
      <c r="R41" s="119"/>
      <c r="S41" s="121"/>
      <c r="T41" s="121"/>
      <c r="U41" s="121"/>
      <c r="V41" s="122"/>
      <c r="W41" s="122"/>
      <c r="X41" s="122"/>
      <c r="Y41" s="123"/>
    </row>
    <row r="42" spans="1:25" s="17" customFormat="1" ht="82.5" customHeight="1" x14ac:dyDescent="0.25">
      <c r="A42" s="116" t="s">
        <v>71</v>
      </c>
      <c r="B42" s="117" t="s">
        <v>35</v>
      </c>
      <c r="C42" s="118" t="s">
        <v>79</v>
      </c>
      <c r="D42" s="119"/>
      <c r="E42" s="120">
        <v>1</v>
      </c>
      <c r="F42" s="120">
        <v>18</v>
      </c>
      <c r="G42" s="120">
        <v>1</v>
      </c>
      <c r="H42" s="120"/>
      <c r="I42" s="60">
        <v>25</v>
      </c>
      <c r="J42" s="119">
        <v>25</v>
      </c>
      <c r="K42" s="124"/>
      <c r="L42" s="124">
        <v>2</v>
      </c>
      <c r="M42" s="124">
        <v>50</v>
      </c>
      <c r="N42" s="124"/>
      <c r="O42" s="124"/>
      <c r="P42" s="124"/>
      <c r="Q42" s="124"/>
      <c r="R42" s="124">
        <v>100</v>
      </c>
      <c r="S42" s="124"/>
      <c r="T42" s="124"/>
      <c r="U42" s="124">
        <v>100</v>
      </c>
      <c r="V42" s="124"/>
      <c r="W42" s="124"/>
      <c r="X42" s="124"/>
      <c r="Y42" s="123"/>
    </row>
    <row r="43" spans="1:25" s="17" customFormat="1" ht="82.5" customHeight="1" x14ac:dyDescent="0.25">
      <c r="A43" s="116" t="s">
        <v>71</v>
      </c>
      <c r="B43" s="117" t="s">
        <v>35</v>
      </c>
      <c r="C43" s="118" t="s">
        <v>80</v>
      </c>
      <c r="D43" s="119"/>
      <c r="E43" s="120"/>
      <c r="F43" s="120">
        <v>24</v>
      </c>
      <c r="G43" s="120">
        <v>2</v>
      </c>
      <c r="H43" s="120"/>
      <c r="I43" s="60">
        <v>50</v>
      </c>
      <c r="J43" s="119">
        <v>50</v>
      </c>
      <c r="K43" s="124"/>
      <c r="L43" s="124">
        <v>2</v>
      </c>
      <c r="M43" s="124"/>
      <c r="N43" s="124"/>
      <c r="O43" s="124"/>
      <c r="P43" s="124"/>
      <c r="Q43" s="124"/>
      <c r="R43" s="124">
        <v>100</v>
      </c>
      <c r="S43" s="124"/>
      <c r="T43" s="124"/>
      <c r="U43" s="124">
        <v>100</v>
      </c>
      <c r="V43" s="124"/>
      <c r="W43" s="124"/>
      <c r="X43" s="124"/>
      <c r="Y43" s="123"/>
    </row>
    <row r="44" spans="1:25" s="17" customFormat="1" ht="82.5" customHeight="1" x14ac:dyDescent="0.25">
      <c r="A44" s="116" t="s">
        <v>71</v>
      </c>
      <c r="B44" s="117" t="s">
        <v>44</v>
      </c>
      <c r="C44" s="118" t="s">
        <v>81</v>
      </c>
      <c r="D44" s="119"/>
      <c r="E44" s="120"/>
      <c r="F44" s="120"/>
      <c r="G44" s="120"/>
      <c r="H44" s="120"/>
      <c r="I44" s="60"/>
      <c r="J44" s="119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3"/>
    </row>
    <row r="45" spans="1:25" s="17" customFormat="1" ht="82.5" customHeight="1" x14ac:dyDescent="0.25">
      <c r="A45" s="116" t="s">
        <v>71</v>
      </c>
      <c r="B45" s="117" t="s">
        <v>65</v>
      </c>
      <c r="C45" s="118" t="s">
        <v>82</v>
      </c>
      <c r="D45" s="119"/>
      <c r="E45" s="120"/>
      <c r="F45" s="120">
        <v>24</v>
      </c>
      <c r="G45" s="120">
        <v>2</v>
      </c>
      <c r="H45" s="120"/>
      <c r="I45" s="60">
        <v>100</v>
      </c>
      <c r="J45" s="119"/>
      <c r="K45" s="124"/>
      <c r="L45" s="124">
        <v>2</v>
      </c>
      <c r="M45" s="124"/>
      <c r="N45" s="124"/>
      <c r="O45" s="124"/>
      <c r="P45" s="124"/>
      <c r="Q45" s="124"/>
      <c r="R45" s="124">
        <v>100</v>
      </c>
      <c r="S45" s="124"/>
      <c r="T45" s="124"/>
      <c r="U45" s="124">
        <v>100</v>
      </c>
      <c r="V45" s="124"/>
      <c r="W45" s="124"/>
      <c r="X45" s="124"/>
      <c r="Y45" s="123"/>
    </row>
    <row r="46" spans="1:25" s="17" customFormat="1" ht="82.5" customHeight="1" x14ac:dyDescent="0.25">
      <c r="A46" s="116" t="s">
        <v>71</v>
      </c>
      <c r="B46" s="117" t="s">
        <v>48</v>
      </c>
      <c r="C46" s="118" t="s">
        <v>83</v>
      </c>
      <c r="D46" s="119"/>
      <c r="E46" s="120"/>
      <c r="F46" s="120">
        <v>18</v>
      </c>
      <c r="G46" s="120"/>
      <c r="H46" s="120"/>
      <c r="I46" s="60"/>
      <c r="J46" s="119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3"/>
    </row>
    <row r="47" spans="1:25" s="17" customFormat="1" ht="82.5" customHeight="1" x14ac:dyDescent="0.25">
      <c r="A47" s="116" t="s">
        <v>71</v>
      </c>
      <c r="B47" s="117" t="s">
        <v>84</v>
      </c>
      <c r="C47" s="118" t="s">
        <v>85</v>
      </c>
      <c r="D47" s="119"/>
      <c r="E47" s="120"/>
      <c r="F47" s="120">
        <v>10</v>
      </c>
      <c r="G47" s="120"/>
      <c r="H47" s="120"/>
      <c r="I47" s="60">
        <v>50</v>
      </c>
      <c r="J47" s="119">
        <v>50</v>
      </c>
      <c r="K47" s="124"/>
      <c r="L47" s="124">
        <v>2</v>
      </c>
      <c r="M47" s="124"/>
      <c r="N47" s="124"/>
      <c r="O47" s="124"/>
      <c r="P47" s="124">
        <v>100</v>
      </c>
      <c r="Q47" s="124"/>
      <c r="R47" s="124">
        <v>50</v>
      </c>
      <c r="S47" s="124">
        <v>50</v>
      </c>
      <c r="T47" s="124"/>
      <c r="U47" s="124"/>
      <c r="V47" s="124">
        <v>100</v>
      </c>
      <c r="W47" s="124"/>
      <c r="X47" s="124"/>
      <c r="Y47" s="123"/>
    </row>
    <row r="48" spans="1:25" s="17" customFormat="1" ht="82.5" customHeight="1" x14ac:dyDescent="0.25">
      <c r="A48" s="116" t="s">
        <v>86</v>
      </c>
      <c r="B48" s="117" t="s">
        <v>33</v>
      </c>
      <c r="C48" s="118" t="s">
        <v>87</v>
      </c>
      <c r="D48" s="119"/>
      <c r="E48" s="120"/>
      <c r="F48" s="120"/>
      <c r="G48" s="120"/>
      <c r="H48" s="120"/>
      <c r="I48" s="60"/>
      <c r="J48" s="119"/>
      <c r="K48" s="119"/>
      <c r="L48" s="119"/>
      <c r="M48" s="119"/>
      <c r="N48" s="119"/>
      <c r="O48" s="119"/>
      <c r="P48" s="119"/>
      <c r="Q48" s="119"/>
      <c r="R48" s="119"/>
      <c r="S48" s="121"/>
      <c r="T48" s="121"/>
      <c r="U48" s="121"/>
      <c r="V48" s="122"/>
      <c r="W48" s="122"/>
      <c r="X48" s="122">
        <v>7</v>
      </c>
      <c r="Y48" s="123"/>
    </row>
    <row r="49" spans="1:704" s="17" customFormat="1" ht="82.5" customHeight="1" x14ac:dyDescent="0.25">
      <c r="A49" s="116" t="s">
        <v>86</v>
      </c>
      <c r="B49" s="117" t="s">
        <v>35</v>
      </c>
      <c r="C49" s="118" t="s">
        <v>88</v>
      </c>
      <c r="D49" s="119"/>
      <c r="E49" s="120">
        <v>1</v>
      </c>
      <c r="F49" s="120">
        <v>18</v>
      </c>
      <c r="G49" s="120">
        <v>1</v>
      </c>
      <c r="H49" s="120"/>
      <c r="I49" s="60">
        <v>50</v>
      </c>
      <c r="J49" s="119"/>
      <c r="K49" s="124"/>
      <c r="L49" s="124">
        <v>2</v>
      </c>
      <c r="M49" s="124">
        <v>50</v>
      </c>
      <c r="N49" s="124"/>
      <c r="O49" s="124"/>
      <c r="P49" s="124"/>
      <c r="Q49" s="124"/>
      <c r="R49" s="124">
        <v>100</v>
      </c>
      <c r="S49" s="124"/>
      <c r="T49" s="124"/>
      <c r="U49" s="124">
        <v>100</v>
      </c>
      <c r="V49" s="124"/>
      <c r="W49" s="124"/>
      <c r="X49" s="124"/>
      <c r="Y49" s="123"/>
    </row>
    <row r="50" spans="1:704" s="17" customFormat="1" ht="82.5" customHeight="1" x14ac:dyDescent="0.25">
      <c r="A50" s="116" t="s">
        <v>86</v>
      </c>
      <c r="B50" s="117" t="s">
        <v>35</v>
      </c>
      <c r="C50" s="118" t="s">
        <v>89</v>
      </c>
      <c r="D50" s="119"/>
      <c r="E50" s="120">
        <v>1</v>
      </c>
      <c r="F50" s="120">
        <v>18</v>
      </c>
      <c r="G50" s="120">
        <v>1</v>
      </c>
      <c r="H50" s="120"/>
      <c r="I50" s="60">
        <v>25</v>
      </c>
      <c r="J50" s="119">
        <v>25</v>
      </c>
      <c r="K50" s="124"/>
      <c r="L50" s="124">
        <v>2</v>
      </c>
      <c r="M50" s="124">
        <v>50</v>
      </c>
      <c r="N50" s="124"/>
      <c r="O50" s="124"/>
      <c r="P50" s="124"/>
      <c r="Q50" s="124"/>
      <c r="R50" s="124">
        <v>100</v>
      </c>
      <c r="S50" s="124"/>
      <c r="T50" s="124"/>
      <c r="U50" s="124">
        <v>100</v>
      </c>
      <c r="V50" s="124"/>
      <c r="W50" s="124"/>
      <c r="X50" s="124"/>
      <c r="Y50" s="123"/>
    </row>
    <row r="51" spans="1:704" s="17" customFormat="1" ht="82.5" customHeight="1" x14ac:dyDescent="0.25">
      <c r="A51" s="116" t="s">
        <v>86</v>
      </c>
      <c r="B51" s="117" t="s">
        <v>33</v>
      </c>
      <c r="C51" s="118" t="s">
        <v>90</v>
      </c>
      <c r="D51" s="119"/>
      <c r="E51" s="120"/>
      <c r="F51" s="120"/>
      <c r="G51" s="120"/>
      <c r="H51" s="120"/>
      <c r="I51" s="60"/>
      <c r="J51" s="119"/>
      <c r="K51" s="119"/>
      <c r="L51" s="119"/>
      <c r="M51" s="119"/>
      <c r="N51" s="119"/>
      <c r="O51" s="119"/>
      <c r="P51" s="119"/>
      <c r="Q51" s="119"/>
      <c r="R51" s="119"/>
      <c r="S51" s="121"/>
      <c r="T51" s="121"/>
      <c r="U51" s="121"/>
      <c r="V51" s="122"/>
      <c r="W51" s="122"/>
      <c r="X51" s="122"/>
      <c r="Y51" s="123"/>
    </row>
    <row r="52" spans="1:704" s="17" customFormat="1" ht="82.5" customHeight="1" x14ac:dyDescent="0.25">
      <c r="A52" s="116" t="s">
        <v>86</v>
      </c>
      <c r="B52" s="117" t="s">
        <v>35</v>
      </c>
      <c r="C52" s="118" t="s">
        <v>91</v>
      </c>
      <c r="D52" s="119"/>
      <c r="E52" s="120">
        <v>1</v>
      </c>
      <c r="F52" s="120">
        <v>24</v>
      </c>
      <c r="G52" s="120">
        <v>1</v>
      </c>
      <c r="H52" s="120"/>
      <c r="I52" s="60">
        <v>25</v>
      </c>
      <c r="J52" s="119">
        <v>25</v>
      </c>
      <c r="K52" s="124"/>
      <c r="L52" s="124">
        <v>2</v>
      </c>
      <c r="M52" s="124">
        <v>50</v>
      </c>
      <c r="N52" s="124"/>
      <c r="O52" s="124"/>
      <c r="P52" s="124"/>
      <c r="Q52" s="124"/>
      <c r="R52" s="124">
        <v>100</v>
      </c>
      <c r="S52" s="124"/>
      <c r="T52" s="124"/>
      <c r="U52" s="124">
        <v>100</v>
      </c>
      <c r="V52" s="124"/>
      <c r="W52" s="124"/>
      <c r="X52" s="124"/>
      <c r="Y52" s="123"/>
    </row>
    <row r="53" spans="1:704" s="17" customFormat="1" ht="82.5" customHeight="1" x14ac:dyDescent="0.25">
      <c r="A53" s="116" t="s">
        <v>86</v>
      </c>
      <c r="B53" s="117" t="s">
        <v>35</v>
      </c>
      <c r="C53" s="118" t="s">
        <v>92</v>
      </c>
      <c r="D53" s="119"/>
      <c r="E53" s="120">
        <v>1</v>
      </c>
      <c r="F53" s="120">
        <v>24</v>
      </c>
      <c r="G53" s="120">
        <v>1</v>
      </c>
      <c r="H53" s="120"/>
      <c r="I53" s="60">
        <v>50</v>
      </c>
      <c r="J53" s="119"/>
      <c r="K53" s="124"/>
      <c r="L53" s="124">
        <v>2</v>
      </c>
      <c r="M53" s="124">
        <v>50</v>
      </c>
      <c r="N53" s="124"/>
      <c r="O53" s="124"/>
      <c r="P53" s="124">
        <v>100</v>
      </c>
      <c r="Q53" s="124"/>
      <c r="R53" s="124">
        <v>100</v>
      </c>
      <c r="S53" s="124"/>
      <c r="T53" s="124"/>
      <c r="U53" s="124">
        <v>100</v>
      </c>
      <c r="V53" s="124"/>
      <c r="W53" s="124"/>
      <c r="X53" s="124"/>
      <c r="Y53" s="123"/>
    </row>
    <row r="54" spans="1:704" s="17" customFormat="1" ht="82.5" customHeight="1" x14ac:dyDescent="0.25">
      <c r="A54" s="116" t="s">
        <v>86</v>
      </c>
      <c r="B54" s="117" t="s">
        <v>33</v>
      </c>
      <c r="C54" s="118" t="s">
        <v>93</v>
      </c>
      <c r="D54" s="119"/>
      <c r="E54" s="120"/>
      <c r="F54" s="120"/>
      <c r="G54" s="120"/>
      <c r="H54" s="120"/>
      <c r="I54" s="60"/>
      <c r="J54" s="119"/>
      <c r="K54" s="119"/>
      <c r="L54" s="119"/>
      <c r="M54" s="119"/>
      <c r="N54" s="119"/>
      <c r="O54" s="119"/>
      <c r="P54" s="119"/>
      <c r="Q54" s="119"/>
      <c r="R54" s="119"/>
      <c r="S54" s="121"/>
      <c r="T54" s="121"/>
      <c r="U54" s="121"/>
      <c r="V54" s="122"/>
      <c r="W54" s="122"/>
      <c r="X54" s="122"/>
      <c r="Y54" s="123"/>
    </row>
    <row r="55" spans="1:704" s="17" customFormat="1" ht="82.5" customHeight="1" x14ac:dyDescent="0.25">
      <c r="A55" s="116" t="s">
        <v>86</v>
      </c>
      <c r="B55" s="117" t="s">
        <v>35</v>
      </c>
      <c r="C55" s="118" t="s">
        <v>94</v>
      </c>
      <c r="D55" s="119"/>
      <c r="E55" s="120">
        <v>2</v>
      </c>
      <c r="F55" s="120">
        <v>18</v>
      </c>
      <c r="G55" s="120">
        <v>2</v>
      </c>
      <c r="H55" s="120"/>
      <c r="I55" s="60">
        <v>100</v>
      </c>
      <c r="J55" s="119"/>
      <c r="K55" s="124"/>
      <c r="L55" s="124">
        <v>2</v>
      </c>
      <c r="M55" s="124"/>
      <c r="N55" s="124"/>
      <c r="O55" s="124"/>
      <c r="P55" s="124">
        <v>100</v>
      </c>
      <c r="Q55" s="124"/>
      <c r="R55" s="124">
        <v>100</v>
      </c>
      <c r="S55" s="124"/>
      <c r="T55" s="124"/>
      <c r="U55" s="124"/>
      <c r="V55" s="124">
        <v>100</v>
      </c>
      <c r="W55" s="124"/>
      <c r="X55" s="124"/>
      <c r="Y55" s="123"/>
    </row>
    <row r="56" spans="1:704" s="17" customFormat="1" ht="82.5" customHeight="1" x14ac:dyDescent="0.25">
      <c r="A56" s="116" t="s">
        <v>86</v>
      </c>
      <c r="B56" s="117" t="s">
        <v>35</v>
      </c>
      <c r="C56" s="118" t="s">
        <v>95</v>
      </c>
      <c r="D56" s="119"/>
      <c r="E56" s="120"/>
      <c r="F56" s="120">
        <v>36</v>
      </c>
      <c r="G56" s="120">
        <v>1</v>
      </c>
      <c r="H56" s="120"/>
      <c r="I56" s="60">
        <v>50</v>
      </c>
      <c r="J56" s="119">
        <v>50</v>
      </c>
      <c r="K56" s="124"/>
      <c r="L56" s="124">
        <v>2</v>
      </c>
      <c r="M56" s="124"/>
      <c r="N56" s="124"/>
      <c r="O56" s="124"/>
      <c r="P56" s="124">
        <v>100</v>
      </c>
      <c r="Q56" s="124"/>
      <c r="R56" s="124">
        <v>100</v>
      </c>
      <c r="S56" s="124"/>
      <c r="T56" s="124"/>
      <c r="U56" s="124"/>
      <c r="V56" s="124">
        <v>100</v>
      </c>
      <c r="W56" s="124"/>
      <c r="X56" s="124"/>
      <c r="Y56" s="123"/>
    </row>
    <row r="57" spans="1:704" s="99" customFormat="1" ht="82.5" customHeight="1" x14ac:dyDescent="0.25">
      <c r="A57" s="116" t="s">
        <v>86</v>
      </c>
      <c r="B57" s="117" t="s">
        <v>44</v>
      </c>
      <c r="C57" s="118" t="s">
        <v>96</v>
      </c>
      <c r="D57" s="119"/>
      <c r="E57" s="120"/>
      <c r="F57" s="120"/>
      <c r="G57" s="120"/>
      <c r="H57" s="120"/>
      <c r="I57" s="60"/>
      <c r="J57" s="119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3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/>
      <c r="CM57" s="59"/>
      <c r="CN57" s="59"/>
      <c r="CO57" s="59"/>
      <c r="CP57" s="59"/>
      <c r="CQ57" s="59"/>
      <c r="CR57" s="59"/>
      <c r="CS57" s="59"/>
      <c r="CT57" s="59"/>
      <c r="CU57" s="59"/>
      <c r="CV57" s="59"/>
      <c r="CW57" s="59"/>
      <c r="CX57" s="59"/>
      <c r="CY57" s="59"/>
      <c r="CZ57" s="59"/>
      <c r="DA57" s="59"/>
      <c r="DB57" s="59"/>
      <c r="DC57" s="59"/>
      <c r="DD57" s="59"/>
      <c r="DE57" s="59"/>
      <c r="DF57" s="59"/>
      <c r="DG57" s="59"/>
      <c r="DH57" s="59"/>
      <c r="DI57" s="59"/>
      <c r="DJ57" s="59"/>
      <c r="DK57" s="59"/>
      <c r="DL57" s="59"/>
      <c r="DM57" s="59"/>
      <c r="DN57" s="59"/>
      <c r="DO57" s="59"/>
      <c r="DP57" s="59"/>
      <c r="DQ57" s="59"/>
      <c r="DR57" s="59"/>
      <c r="DS57" s="59"/>
      <c r="DT57" s="59"/>
      <c r="DU57" s="59"/>
      <c r="DV57" s="59"/>
      <c r="DW57" s="59"/>
      <c r="DX57" s="59"/>
      <c r="DY57" s="59"/>
      <c r="DZ57" s="59"/>
      <c r="EA57" s="59"/>
      <c r="EB57" s="59"/>
      <c r="EC57" s="59"/>
      <c r="ED57" s="59"/>
      <c r="EE57" s="59"/>
      <c r="EF57" s="59"/>
      <c r="EG57" s="59"/>
      <c r="EH57" s="59"/>
      <c r="EI57" s="59"/>
      <c r="EJ57" s="59"/>
      <c r="EK57" s="59"/>
      <c r="EL57" s="59"/>
      <c r="EM57" s="59"/>
      <c r="EN57" s="59"/>
      <c r="EO57" s="59"/>
      <c r="EP57" s="59"/>
      <c r="EQ57" s="59"/>
      <c r="ER57" s="59"/>
      <c r="ES57" s="59"/>
      <c r="ET57" s="59"/>
      <c r="EU57" s="59"/>
      <c r="EV57" s="59"/>
      <c r="EW57" s="59"/>
      <c r="EX57" s="59"/>
      <c r="EY57" s="59"/>
      <c r="EZ57" s="59"/>
      <c r="FA57" s="59"/>
      <c r="FB57" s="59"/>
      <c r="FC57" s="59"/>
      <c r="FD57" s="59"/>
      <c r="FE57" s="59"/>
      <c r="FF57" s="59"/>
      <c r="FG57" s="59"/>
      <c r="FH57" s="59"/>
      <c r="FI57" s="59"/>
      <c r="FJ57" s="59"/>
      <c r="FK57" s="59"/>
      <c r="FL57" s="59"/>
      <c r="FM57" s="59"/>
      <c r="FN57" s="59"/>
      <c r="FO57" s="59"/>
      <c r="FP57" s="59"/>
      <c r="FQ57" s="59"/>
      <c r="FR57" s="59"/>
      <c r="FS57" s="59"/>
      <c r="FT57" s="59"/>
      <c r="FU57" s="59"/>
      <c r="FV57" s="59"/>
      <c r="FW57" s="59"/>
      <c r="FX57" s="59"/>
      <c r="FY57" s="59"/>
      <c r="FZ57" s="59"/>
      <c r="GA57" s="59"/>
      <c r="GB57" s="59"/>
      <c r="GC57" s="59"/>
      <c r="GD57" s="59"/>
      <c r="GE57" s="59"/>
      <c r="GF57" s="59"/>
      <c r="GG57" s="59"/>
      <c r="GH57" s="59"/>
      <c r="GI57" s="59"/>
      <c r="GJ57" s="59"/>
      <c r="GK57" s="59"/>
      <c r="GL57" s="59"/>
      <c r="GM57" s="59"/>
      <c r="GN57" s="59"/>
      <c r="GO57" s="59"/>
      <c r="GP57" s="59"/>
      <c r="GQ57" s="59"/>
      <c r="GR57" s="59"/>
      <c r="GS57" s="59"/>
      <c r="GT57" s="59"/>
      <c r="GU57" s="59"/>
      <c r="GV57" s="59"/>
      <c r="GW57" s="59"/>
      <c r="GX57" s="59"/>
      <c r="GY57" s="59"/>
      <c r="GZ57" s="59"/>
      <c r="HA57" s="59"/>
      <c r="HB57" s="59"/>
      <c r="HC57" s="59"/>
      <c r="HD57" s="59"/>
      <c r="HE57" s="59"/>
      <c r="HF57" s="59"/>
      <c r="HG57" s="59"/>
      <c r="HH57" s="59"/>
      <c r="HI57" s="59"/>
      <c r="HJ57" s="59"/>
      <c r="HK57" s="59"/>
      <c r="HL57" s="59"/>
      <c r="HM57" s="59"/>
      <c r="HN57" s="59"/>
      <c r="HO57" s="59"/>
      <c r="HP57" s="59"/>
      <c r="HQ57" s="59"/>
      <c r="HR57" s="59"/>
      <c r="HS57" s="59"/>
      <c r="HT57" s="59"/>
      <c r="HU57" s="59"/>
      <c r="HV57" s="59"/>
      <c r="HW57" s="59"/>
      <c r="HX57" s="59"/>
      <c r="HY57" s="59"/>
      <c r="HZ57" s="59"/>
      <c r="IA57" s="59"/>
      <c r="IB57" s="59"/>
      <c r="IC57" s="59"/>
      <c r="ID57" s="59"/>
      <c r="IE57" s="59"/>
      <c r="IF57" s="59"/>
      <c r="IG57" s="59"/>
      <c r="IH57" s="59"/>
      <c r="II57" s="59"/>
      <c r="IJ57" s="59"/>
      <c r="IK57" s="59"/>
      <c r="IL57" s="59"/>
      <c r="IM57" s="59"/>
      <c r="IN57" s="59"/>
      <c r="IO57" s="59"/>
      <c r="IP57" s="59"/>
      <c r="IQ57" s="59"/>
      <c r="IR57" s="59"/>
      <c r="IS57" s="59"/>
      <c r="IT57" s="59"/>
      <c r="IU57" s="59"/>
      <c r="IV57" s="59"/>
      <c r="IW57" s="59"/>
      <c r="IX57" s="59"/>
      <c r="IY57" s="59"/>
      <c r="IZ57" s="59"/>
      <c r="JA57" s="59"/>
      <c r="JB57" s="59"/>
      <c r="JC57" s="59"/>
      <c r="JD57" s="59"/>
      <c r="JE57" s="59"/>
      <c r="JF57" s="59"/>
      <c r="JG57" s="59"/>
      <c r="JH57" s="59"/>
      <c r="JI57" s="59"/>
      <c r="JJ57" s="59"/>
      <c r="JK57" s="59"/>
      <c r="JL57" s="59"/>
      <c r="JM57" s="59"/>
      <c r="JN57" s="59"/>
      <c r="JO57" s="59"/>
      <c r="JP57" s="59"/>
      <c r="JQ57" s="59"/>
      <c r="JR57" s="59"/>
      <c r="JS57" s="59"/>
      <c r="JT57" s="59"/>
      <c r="JU57" s="59"/>
      <c r="JV57" s="59"/>
      <c r="JW57" s="59"/>
      <c r="JX57" s="59"/>
      <c r="JY57" s="59"/>
      <c r="JZ57" s="59"/>
      <c r="KA57" s="59"/>
      <c r="KB57" s="59"/>
      <c r="KC57" s="59"/>
      <c r="KD57" s="59"/>
      <c r="KE57" s="59"/>
      <c r="KF57" s="59"/>
      <c r="KG57" s="59"/>
      <c r="KH57" s="59"/>
      <c r="KI57" s="59"/>
      <c r="KJ57" s="59"/>
      <c r="KK57" s="59"/>
      <c r="KL57" s="59"/>
      <c r="KM57" s="59"/>
      <c r="KN57" s="59"/>
      <c r="KO57" s="59"/>
      <c r="KP57" s="59"/>
      <c r="KQ57" s="59"/>
      <c r="KR57" s="59"/>
      <c r="KS57" s="59"/>
      <c r="KT57" s="59"/>
      <c r="KU57" s="59"/>
      <c r="KV57" s="59"/>
      <c r="KW57" s="59"/>
      <c r="KX57" s="59"/>
      <c r="KY57" s="59"/>
      <c r="KZ57" s="59"/>
      <c r="LA57" s="59"/>
      <c r="LB57" s="59"/>
      <c r="LC57" s="59"/>
      <c r="LD57" s="59"/>
      <c r="LE57" s="59"/>
      <c r="LF57" s="59"/>
      <c r="LG57" s="59"/>
      <c r="LH57" s="59"/>
      <c r="LI57" s="59"/>
      <c r="LJ57" s="59"/>
      <c r="LK57" s="59"/>
      <c r="LL57" s="59"/>
      <c r="LM57" s="59"/>
      <c r="LN57" s="59"/>
      <c r="LO57" s="59"/>
      <c r="LP57" s="59"/>
      <c r="LQ57" s="59"/>
      <c r="LR57" s="59"/>
      <c r="LS57" s="59"/>
      <c r="LT57" s="59"/>
      <c r="LU57" s="59"/>
      <c r="LV57" s="59"/>
      <c r="LW57" s="59"/>
      <c r="LX57" s="59"/>
      <c r="LY57" s="59"/>
      <c r="LZ57" s="59"/>
      <c r="MA57" s="59"/>
      <c r="MB57" s="59"/>
      <c r="MC57" s="59"/>
      <c r="MD57" s="59"/>
      <c r="ME57" s="59"/>
      <c r="MF57" s="59"/>
      <c r="MG57" s="59"/>
      <c r="MH57" s="59"/>
      <c r="MI57" s="59"/>
      <c r="MJ57" s="59"/>
      <c r="MK57" s="59"/>
      <c r="ML57" s="59"/>
      <c r="MM57" s="59"/>
      <c r="MN57" s="59"/>
      <c r="MO57" s="59"/>
      <c r="MP57" s="59"/>
      <c r="MQ57" s="59"/>
      <c r="MR57" s="59"/>
      <c r="MS57" s="59"/>
      <c r="MT57" s="59"/>
      <c r="MU57" s="59"/>
      <c r="MV57" s="59"/>
      <c r="MW57" s="59"/>
      <c r="MX57" s="59"/>
      <c r="MY57" s="59"/>
      <c r="MZ57" s="59"/>
      <c r="NA57" s="59"/>
      <c r="NB57" s="59"/>
      <c r="NC57" s="59"/>
      <c r="ND57" s="59"/>
      <c r="NE57" s="59"/>
      <c r="NF57" s="59"/>
      <c r="NG57" s="59"/>
      <c r="NH57" s="59"/>
      <c r="NI57" s="59"/>
      <c r="NJ57" s="59"/>
      <c r="NK57" s="59"/>
      <c r="NL57" s="59"/>
      <c r="NM57" s="59"/>
      <c r="NN57" s="59"/>
      <c r="NO57" s="59"/>
      <c r="NP57" s="59"/>
      <c r="NQ57" s="59"/>
      <c r="NR57" s="59"/>
      <c r="NS57" s="59"/>
      <c r="NT57" s="59"/>
      <c r="NU57" s="59"/>
      <c r="NV57" s="59"/>
      <c r="NW57" s="59"/>
      <c r="NX57" s="59"/>
      <c r="NY57" s="59"/>
      <c r="NZ57" s="59"/>
      <c r="OA57" s="59"/>
      <c r="OB57" s="59"/>
      <c r="OC57" s="59"/>
      <c r="OD57" s="59"/>
      <c r="OE57" s="59"/>
      <c r="OF57" s="59"/>
      <c r="OG57" s="59"/>
      <c r="OH57" s="59"/>
      <c r="OI57" s="59"/>
      <c r="OJ57" s="59"/>
      <c r="OK57" s="59"/>
      <c r="OL57" s="59"/>
      <c r="OM57" s="59"/>
      <c r="ON57" s="59"/>
      <c r="OO57" s="59"/>
      <c r="OP57" s="59"/>
      <c r="OQ57" s="59"/>
      <c r="OR57" s="59"/>
      <c r="OS57" s="59"/>
      <c r="OT57" s="59"/>
      <c r="OU57" s="59"/>
      <c r="OV57" s="59"/>
      <c r="OW57" s="59"/>
      <c r="OX57" s="59"/>
      <c r="OY57" s="59"/>
      <c r="OZ57" s="59"/>
      <c r="PA57" s="59"/>
      <c r="PB57" s="59"/>
      <c r="PC57" s="59"/>
      <c r="PD57" s="59"/>
      <c r="PE57" s="59"/>
      <c r="PF57" s="59"/>
      <c r="PG57" s="59"/>
      <c r="PH57" s="59"/>
      <c r="PI57" s="59"/>
      <c r="PJ57" s="59"/>
      <c r="PK57" s="59"/>
      <c r="PL57" s="59"/>
      <c r="PM57" s="59"/>
      <c r="PN57" s="59"/>
      <c r="PO57" s="59"/>
      <c r="PP57" s="59"/>
      <c r="PQ57" s="59"/>
      <c r="PR57" s="59"/>
      <c r="PS57" s="59"/>
      <c r="PT57" s="59"/>
      <c r="PU57" s="59"/>
      <c r="PV57" s="59"/>
      <c r="PW57" s="59"/>
      <c r="PX57" s="59"/>
      <c r="PY57" s="59"/>
      <c r="PZ57" s="59"/>
      <c r="QA57" s="59"/>
      <c r="QB57" s="59"/>
      <c r="QC57" s="59"/>
      <c r="QD57" s="59"/>
      <c r="QE57" s="59"/>
      <c r="QF57" s="59"/>
      <c r="QG57" s="59"/>
      <c r="QH57" s="59"/>
      <c r="QI57" s="59"/>
      <c r="QJ57" s="59"/>
      <c r="QK57" s="59"/>
      <c r="QL57" s="59"/>
      <c r="QM57" s="59"/>
      <c r="QN57" s="59"/>
      <c r="QO57" s="59"/>
      <c r="QP57" s="59"/>
      <c r="QQ57" s="59"/>
      <c r="QR57" s="59"/>
      <c r="QS57" s="59"/>
      <c r="QT57" s="59"/>
      <c r="QU57" s="59"/>
      <c r="QV57" s="59"/>
      <c r="QW57" s="59"/>
      <c r="QX57" s="59"/>
      <c r="QY57" s="59"/>
      <c r="QZ57" s="59"/>
      <c r="RA57" s="59"/>
      <c r="RB57" s="59"/>
      <c r="RC57" s="59"/>
      <c r="RD57" s="59"/>
      <c r="RE57" s="59"/>
      <c r="RF57" s="59"/>
      <c r="RG57" s="59"/>
      <c r="RH57" s="59"/>
      <c r="RI57" s="59"/>
      <c r="RJ57" s="59"/>
      <c r="RK57" s="59"/>
      <c r="RL57" s="59"/>
      <c r="RM57" s="59"/>
      <c r="RN57" s="59"/>
      <c r="RO57" s="59"/>
      <c r="RP57" s="59"/>
      <c r="RQ57" s="59"/>
      <c r="RR57" s="59"/>
      <c r="RS57" s="59"/>
      <c r="RT57" s="59"/>
      <c r="RU57" s="59"/>
      <c r="RV57" s="59"/>
      <c r="RW57" s="59"/>
      <c r="RX57" s="59"/>
      <c r="RY57" s="59"/>
      <c r="RZ57" s="59"/>
      <c r="SA57" s="59"/>
      <c r="SB57" s="59"/>
      <c r="SC57" s="59"/>
      <c r="SD57" s="59"/>
      <c r="SE57" s="59"/>
      <c r="SF57" s="59"/>
      <c r="SG57" s="59"/>
      <c r="SH57" s="59"/>
      <c r="SI57" s="59"/>
      <c r="SJ57" s="59"/>
      <c r="SK57" s="59"/>
      <c r="SL57" s="59"/>
      <c r="SM57" s="59"/>
      <c r="SN57" s="59"/>
      <c r="SO57" s="59"/>
      <c r="SP57" s="59"/>
      <c r="SQ57" s="59"/>
      <c r="SR57" s="59"/>
      <c r="SS57" s="59"/>
      <c r="ST57" s="59"/>
      <c r="SU57" s="59"/>
      <c r="SV57" s="59"/>
      <c r="SW57" s="59"/>
      <c r="SX57" s="59"/>
      <c r="SY57" s="59"/>
      <c r="SZ57" s="59"/>
      <c r="TA57" s="59"/>
      <c r="TB57" s="59"/>
      <c r="TC57" s="59"/>
      <c r="TD57" s="59"/>
      <c r="TE57" s="59"/>
      <c r="TF57" s="59"/>
      <c r="TG57" s="59"/>
      <c r="TH57" s="59"/>
      <c r="TI57" s="59"/>
      <c r="TJ57" s="59"/>
      <c r="TK57" s="59"/>
      <c r="TL57" s="59"/>
      <c r="TM57" s="59"/>
      <c r="TN57" s="59"/>
      <c r="TO57" s="59"/>
      <c r="TP57" s="59"/>
      <c r="TQ57" s="59"/>
      <c r="TR57" s="59"/>
      <c r="TS57" s="59"/>
      <c r="TT57" s="59"/>
      <c r="TU57" s="59"/>
      <c r="TV57" s="59"/>
      <c r="TW57" s="59"/>
      <c r="TX57" s="59"/>
      <c r="TY57" s="59"/>
      <c r="TZ57" s="59"/>
      <c r="UA57" s="59"/>
      <c r="UB57" s="59"/>
      <c r="UC57" s="59"/>
      <c r="UD57" s="59"/>
      <c r="UE57" s="59"/>
      <c r="UF57" s="59"/>
      <c r="UG57" s="59"/>
      <c r="UH57" s="59"/>
      <c r="UI57" s="59"/>
      <c r="UJ57" s="59"/>
      <c r="UK57" s="59"/>
      <c r="UL57" s="59"/>
      <c r="UM57" s="59"/>
      <c r="UN57" s="59"/>
      <c r="UO57" s="59"/>
      <c r="UP57" s="59"/>
      <c r="UQ57" s="59"/>
      <c r="UR57" s="59"/>
      <c r="US57" s="59"/>
      <c r="UT57" s="59"/>
      <c r="UU57" s="59"/>
      <c r="UV57" s="59"/>
      <c r="UW57" s="59"/>
      <c r="UX57" s="59"/>
      <c r="UY57" s="59"/>
      <c r="UZ57" s="59"/>
      <c r="VA57" s="59"/>
      <c r="VB57" s="59"/>
      <c r="VC57" s="59"/>
      <c r="VD57" s="59"/>
      <c r="VE57" s="59"/>
      <c r="VF57" s="59"/>
      <c r="VG57" s="59"/>
      <c r="VH57" s="59"/>
      <c r="VI57" s="59"/>
      <c r="VJ57" s="59"/>
      <c r="VK57" s="59"/>
      <c r="VL57" s="59"/>
      <c r="VM57" s="59"/>
      <c r="VN57" s="59"/>
      <c r="VO57" s="59"/>
      <c r="VP57" s="59"/>
      <c r="VQ57" s="59"/>
      <c r="VR57" s="59"/>
      <c r="VS57" s="59"/>
      <c r="VT57" s="59"/>
      <c r="VU57" s="59"/>
      <c r="VV57" s="59"/>
      <c r="VW57" s="59"/>
      <c r="VX57" s="59"/>
      <c r="VY57" s="59"/>
      <c r="VZ57" s="59"/>
      <c r="WA57" s="59"/>
      <c r="WB57" s="59"/>
      <c r="WC57" s="59"/>
      <c r="WD57" s="59"/>
      <c r="WE57" s="59"/>
      <c r="WF57" s="59"/>
      <c r="WG57" s="59"/>
      <c r="WH57" s="59"/>
      <c r="WI57" s="59"/>
      <c r="WJ57" s="59"/>
      <c r="WK57" s="59"/>
      <c r="WL57" s="59"/>
      <c r="WM57" s="59"/>
      <c r="WN57" s="59"/>
      <c r="WO57" s="59"/>
      <c r="WP57" s="59"/>
      <c r="WQ57" s="59"/>
      <c r="WR57" s="59"/>
      <c r="WS57" s="59"/>
      <c r="WT57" s="59"/>
      <c r="WU57" s="59"/>
      <c r="WV57" s="59"/>
      <c r="WW57" s="59"/>
      <c r="WX57" s="59"/>
      <c r="WY57" s="59"/>
      <c r="WZ57" s="59"/>
      <c r="XA57" s="59"/>
      <c r="XB57" s="59"/>
      <c r="XC57" s="59"/>
      <c r="XD57" s="59"/>
      <c r="XE57" s="59"/>
      <c r="XF57" s="59"/>
      <c r="XG57" s="59"/>
      <c r="XH57" s="59"/>
      <c r="XI57" s="59"/>
      <c r="XJ57" s="59"/>
      <c r="XK57" s="59"/>
      <c r="XL57" s="59"/>
      <c r="XM57" s="59"/>
      <c r="XN57" s="59"/>
      <c r="XO57" s="59"/>
      <c r="XP57" s="59"/>
      <c r="XQ57" s="59"/>
      <c r="XR57" s="59"/>
      <c r="XS57" s="59"/>
      <c r="XT57" s="59"/>
      <c r="XU57" s="59"/>
      <c r="XV57" s="59"/>
      <c r="XW57" s="59"/>
      <c r="XX57" s="59"/>
      <c r="XY57" s="59"/>
      <c r="XZ57" s="59"/>
      <c r="YA57" s="59"/>
      <c r="YB57" s="59"/>
      <c r="YC57" s="59"/>
      <c r="YD57" s="59"/>
      <c r="YE57" s="59"/>
      <c r="YF57" s="59"/>
      <c r="YG57" s="59"/>
      <c r="YH57" s="59"/>
      <c r="YI57" s="59"/>
      <c r="YJ57" s="59"/>
      <c r="YK57" s="59"/>
      <c r="YL57" s="59"/>
      <c r="YM57" s="59"/>
      <c r="YN57" s="59"/>
      <c r="YO57" s="59"/>
      <c r="YP57" s="59"/>
      <c r="YQ57" s="59"/>
      <c r="YR57" s="59"/>
      <c r="YS57" s="59"/>
      <c r="YT57" s="59"/>
      <c r="YU57" s="59"/>
      <c r="YV57" s="59"/>
      <c r="YW57" s="59"/>
      <c r="YX57" s="59"/>
      <c r="YY57" s="59"/>
      <c r="YZ57" s="59"/>
      <c r="ZA57" s="59"/>
      <c r="ZB57" s="59"/>
      <c r="ZC57" s="59"/>
      <c r="ZD57" s="59"/>
      <c r="ZE57" s="59"/>
      <c r="ZF57" s="59"/>
      <c r="ZG57" s="59"/>
      <c r="ZH57" s="59"/>
      <c r="ZI57" s="59"/>
      <c r="ZJ57" s="59"/>
      <c r="ZK57" s="59"/>
      <c r="ZL57" s="59"/>
      <c r="ZM57" s="59"/>
      <c r="ZN57" s="59"/>
      <c r="ZO57" s="59"/>
      <c r="ZP57" s="59"/>
      <c r="ZQ57" s="59"/>
      <c r="ZR57" s="59"/>
      <c r="ZS57" s="59"/>
      <c r="ZT57" s="59"/>
      <c r="ZU57" s="59"/>
      <c r="ZV57" s="59"/>
      <c r="ZW57" s="59"/>
      <c r="ZX57" s="59"/>
      <c r="ZY57" s="59"/>
      <c r="ZZ57" s="59"/>
      <c r="AAA57" s="59"/>
      <c r="AAB57" s="59"/>
    </row>
    <row r="58" spans="1:704" s="99" customFormat="1" ht="82.5" customHeight="1" x14ac:dyDescent="0.25">
      <c r="A58" s="116" t="s">
        <v>86</v>
      </c>
      <c r="B58" s="117" t="s">
        <v>48</v>
      </c>
      <c r="C58" s="118" t="s">
        <v>97</v>
      </c>
      <c r="D58" s="119"/>
      <c r="E58" s="120"/>
      <c r="F58" s="120">
        <v>18</v>
      </c>
      <c r="G58" s="120"/>
      <c r="H58" s="120"/>
      <c r="I58" s="60"/>
      <c r="J58" s="119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3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/>
      <c r="CM58" s="59"/>
      <c r="CN58" s="59"/>
      <c r="CO58" s="59"/>
      <c r="CP58" s="59"/>
      <c r="CQ58" s="59"/>
      <c r="CR58" s="59"/>
      <c r="CS58" s="59"/>
      <c r="CT58" s="59"/>
      <c r="CU58" s="59"/>
      <c r="CV58" s="59"/>
      <c r="CW58" s="59"/>
      <c r="CX58" s="59"/>
      <c r="CY58" s="59"/>
      <c r="CZ58" s="59"/>
      <c r="DA58" s="59"/>
      <c r="DB58" s="59"/>
      <c r="DC58" s="59"/>
      <c r="DD58" s="59"/>
      <c r="DE58" s="59"/>
      <c r="DF58" s="59"/>
      <c r="DG58" s="59"/>
      <c r="DH58" s="59"/>
      <c r="DI58" s="59"/>
      <c r="DJ58" s="59"/>
      <c r="DK58" s="59"/>
      <c r="DL58" s="59"/>
      <c r="DM58" s="59"/>
      <c r="DN58" s="59"/>
      <c r="DO58" s="59"/>
      <c r="DP58" s="59"/>
      <c r="DQ58" s="59"/>
      <c r="DR58" s="59"/>
      <c r="DS58" s="59"/>
      <c r="DT58" s="59"/>
      <c r="DU58" s="59"/>
      <c r="DV58" s="59"/>
      <c r="DW58" s="59"/>
      <c r="DX58" s="59"/>
      <c r="DY58" s="59"/>
      <c r="DZ58" s="59"/>
      <c r="EA58" s="59"/>
      <c r="EB58" s="59"/>
      <c r="EC58" s="59"/>
      <c r="ED58" s="59"/>
      <c r="EE58" s="59"/>
      <c r="EF58" s="59"/>
      <c r="EG58" s="59"/>
      <c r="EH58" s="59"/>
      <c r="EI58" s="59"/>
      <c r="EJ58" s="59"/>
      <c r="EK58" s="59"/>
      <c r="EL58" s="59"/>
      <c r="EM58" s="59"/>
      <c r="EN58" s="59"/>
      <c r="EO58" s="59"/>
      <c r="EP58" s="59"/>
      <c r="EQ58" s="59"/>
      <c r="ER58" s="59"/>
      <c r="ES58" s="59"/>
      <c r="ET58" s="59"/>
      <c r="EU58" s="59"/>
      <c r="EV58" s="59"/>
      <c r="EW58" s="59"/>
      <c r="EX58" s="59"/>
      <c r="EY58" s="59"/>
      <c r="EZ58" s="59"/>
      <c r="FA58" s="59"/>
      <c r="FB58" s="59"/>
      <c r="FC58" s="59"/>
      <c r="FD58" s="59"/>
      <c r="FE58" s="59"/>
      <c r="FF58" s="59"/>
      <c r="FG58" s="59"/>
      <c r="FH58" s="59"/>
      <c r="FI58" s="59"/>
      <c r="FJ58" s="59"/>
      <c r="FK58" s="59"/>
      <c r="FL58" s="59"/>
      <c r="FM58" s="59"/>
      <c r="FN58" s="59"/>
      <c r="FO58" s="59"/>
      <c r="FP58" s="59"/>
      <c r="FQ58" s="59"/>
      <c r="FR58" s="59"/>
      <c r="FS58" s="59"/>
      <c r="FT58" s="59"/>
      <c r="FU58" s="59"/>
      <c r="FV58" s="59"/>
      <c r="FW58" s="59"/>
      <c r="FX58" s="59"/>
      <c r="FY58" s="59"/>
      <c r="FZ58" s="59"/>
      <c r="GA58" s="59"/>
      <c r="GB58" s="59"/>
      <c r="GC58" s="59"/>
      <c r="GD58" s="59"/>
      <c r="GE58" s="59"/>
      <c r="GF58" s="59"/>
      <c r="GG58" s="59"/>
      <c r="GH58" s="59"/>
      <c r="GI58" s="59"/>
      <c r="GJ58" s="59"/>
      <c r="GK58" s="59"/>
      <c r="GL58" s="59"/>
      <c r="GM58" s="59"/>
      <c r="GN58" s="59"/>
      <c r="GO58" s="59"/>
      <c r="GP58" s="59"/>
      <c r="GQ58" s="59"/>
      <c r="GR58" s="59"/>
      <c r="GS58" s="59"/>
      <c r="GT58" s="59"/>
      <c r="GU58" s="59"/>
      <c r="GV58" s="59"/>
      <c r="GW58" s="59"/>
      <c r="GX58" s="59"/>
      <c r="GY58" s="59"/>
      <c r="GZ58" s="59"/>
      <c r="HA58" s="59"/>
      <c r="HB58" s="59"/>
      <c r="HC58" s="59"/>
      <c r="HD58" s="59"/>
      <c r="HE58" s="59"/>
      <c r="HF58" s="59"/>
      <c r="HG58" s="59"/>
      <c r="HH58" s="59"/>
      <c r="HI58" s="59"/>
      <c r="HJ58" s="59"/>
      <c r="HK58" s="59"/>
      <c r="HL58" s="59"/>
      <c r="HM58" s="59"/>
      <c r="HN58" s="59"/>
      <c r="HO58" s="59"/>
      <c r="HP58" s="59"/>
      <c r="HQ58" s="59"/>
      <c r="HR58" s="59"/>
      <c r="HS58" s="59"/>
      <c r="HT58" s="59"/>
      <c r="HU58" s="59"/>
      <c r="HV58" s="59"/>
      <c r="HW58" s="59"/>
      <c r="HX58" s="59"/>
      <c r="HY58" s="59"/>
      <c r="HZ58" s="59"/>
      <c r="IA58" s="59"/>
      <c r="IB58" s="59"/>
      <c r="IC58" s="59"/>
      <c r="ID58" s="59"/>
      <c r="IE58" s="59"/>
      <c r="IF58" s="59"/>
      <c r="IG58" s="59"/>
      <c r="IH58" s="59"/>
      <c r="II58" s="59"/>
      <c r="IJ58" s="59"/>
      <c r="IK58" s="59"/>
      <c r="IL58" s="59"/>
      <c r="IM58" s="59"/>
      <c r="IN58" s="59"/>
      <c r="IO58" s="59"/>
      <c r="IP58" s="59"/>
      <c r="IQ58" s="59"/>
      <c r="IR58" s="59"/>
      <c r="IS58" s="59"/>
      <c r="IT58" s="59"/>
      <c r="IU58" s="59"/>
      <c r="IV58" s="59"/>
      <c r="IW58" s="59"/>
      <c r="IX58" s="59"/>
      <c r="IY58" s="59"/>
      <c r="IZ58" s="59"/>
      <c r="JA58" s="59"/>
      <c r="JB58" s="59"/>
      <c r="JC58" s="59"/>
      <c r="JD58" s="59"/>
      <c r="JE58" s="59"/>
      <c r="JF58" s="59"/>
      <c r="JG58" s="59"/>
      <c r="JH58" s="59"/>
      <c r="JI58" s="59"/>
      <c r="JJ58" s="59"/>
      <c r="JK58" s="59"/>
      <c r="JL58" s="59"/>
      <c r="JM58" s="59"/>
      <c r="JN58" s="59"/>
      <c r="JO58" s="59"/>
      <c r="JP58" s="59"/>
      <c r="JQ58" s="59"/>
      <c r="JR58" s="59"/>
      <c r="JS58" s="59"/>
      <c r="JT58" s="59"/>
      <c r="JU58" s="59"/>
      <c r="JV58" s="59"/>
      <c r="JW58" s="59"/>
      <c r="JX58" s="59"/>
      <c r="JY58" s="59"/>
      <c r="JZ58" s="59"/>
      <c r="KA58" s="59"/>
      <c r="KB58" s="59"/>
      <c r="KC58" s="59"/>
      <c r="KD58" s="59"/>
      <c r="KE58" s="59"/>
      <c r="KF58" s="59"/>
      <c r="KG58" s="59"/>
      <c r="KH58" s="59"/>
      <c r="KI58" s="59"/>
      <c r="KJ58" s="59"/>
      <c r="KK58" s="59"/>
      <c r="KL58" s="59"/>
      <c r="KM58" s="59"/>
      <c r="KN58" s="59"/>
      <c r="KO58" s="59"/>
      <c r="KP58" s="59"/>
      <c r="KQ58" s="59"/>
      <c r="KR58" s="59"/>
      <c r="KS58" s="59"/>
      <c r="KT58" s="59"/>
      <c r="KU58" s="59"/>
      <c r="KV58" s="59"/>
      <c r="KW58" s="59"/>
      <c r="KX58" s="59"/>
      <c r="KY58" s="59"/>
      <c r="KZ58" s="59"/>
      <c r="LA58" s="59"/>
      <c r="LB58" s="59"/>
      <c r="LC58" s="59"/>
      <c r="LD58" s="59"/>
      <c r="LE58" s="59"/>
      <c r="LF58" s="59"/>
      <c r="LG58" s="59"/>
      <c r="LH58" s="59"/>
      <c r="LI58" s="59"/>
      <c r="LJ58" s="59"/>
      <c r="LK58" s="59"/>
      <c r="LL58" s="59"/>
      <c r="LM58" s="59"/>
      <c r="LN58" s="59"/>
      <c r="LO58" s="59"/>
      <c r="LP58" s="59"/>
      <c r="LQ58" s="59"/>
      <c r="LR58" s="59"/>
      <c r="LS58" s="59"/>
      <c r="LT58" s="59"/>
      <c r="LU58" s="59"/>
      <c r="LV58" s="59"/>
      <c r="LW58" s="59"/>
      <c r="LX58" s="59"/>
      <c r="LY58" s="59"/>
      <c r="LZ58" s="59"/>
      <c r="MA58" s="59"/>
      <c r="MB58" s="59"/>
      <c r="MC58" s="59"/>
      <c r="MD58" s="59"/>
      <c r="ME58" s="59"/>
      <c r="MF58" s="59"/>
      <c r="MG58" s="59"/>
      <c r="MH58" s="59"/>
      <c r="MI58" s="59"/>
      <c r="MJ58" s="59"/>
      <c r="MK58" s="59"/>
      <c r="ML58" s="59"/>
      <c r="MM58" s="59"/>
      <c r="MN58" s="59"/>
      <c r="MO58" s="59"/>
      <c r="MP58" s="59"/>
      <c r="MQ58" s="59"/>
      <c r="MR58" s="59"/>
      <c r="MS58" s="59"/>
      <c r="MT58" s="59"/>
      <c r="MU58" s="59"/>
      <c r="MV58" s="59"/>
      <c r="MW58" s="59"/>
      <c r="MX58" s="59"/>
      <c r="MY58" s="59"/>
      <c r="MZ58" s="59"/>
      <c r="NA58" s="59"/>
      <c r="NB58" s="59"/>
      <c r="NC58" s="59"/>
      <c r="ND58" s="59"/>
      <c r="NE58" s="59"/>
      <c r="NF58" s="59"/>
      <c r="NG58" s="59"/>
      <c r="NH58" s="59"/>
      <c r="NI58" s="59"/>
      <c r="NJ58" s="59"/>
      <c r="NK58" s="59"/>
      <c r="NL58" s="59"/>
      <c r="NM58" s="59"/>
      <c r="NN58" s="59"/>
      <c r="NO58" s="59"/>
      <c r="NP58" s="59"/>
      <c r="NQ58" s="59"/>
      <c r="NR58" s="59"/>
      <c r="NS58" s="59"/>
      <c r="NT58" s="59"/>
      <c r="NU58" s="59"/>
      <c r="NV58" s="59"/>
      <c r="NW58" s="59"/>
      <c r="NX58" s="59"/>
      <c r="NY58" s="59"/>
      <c r="NZ58" s="59"/>
      <c r="OA58" s="59"/>
      <c r="OB58" s="59"/>
      <c r="OC58" s="59"/>
      <c r="OD58" s="59"/>
      <c r="OE58" s="59"/>
      <c r="OF58" s="59"/>
      <c r="OG58" s="59"/>
      <c r="OH58" s="59"/>
      <c r="OI58" s="59"/>
      <c r="OJ58" s="59"/>
      <c r="OK58" s="59"/>
      <c r="OL58" s="59"/>
      <c r="OM58" s="59"/>
      <c r="ON58" s="59"/>
      <c r="OO58" s="59"/>
      <c r="OP58" s="59"/>
      <c r="OQ58" s="59"/>
      <c r="OR58" s="59"/>
      <c r="OS58" s="59"/>
      <c r="OT58" s="59"/>
      <c r="OU58" s="59"/>
      <c r="OV58" s="59"/>
      <c r="OW58" s="59"/>
      <c r="OX58" s="59"/>
      <c r="OY58" s="59"/>
      <c r="OZ58" s="59"/>
      <c r="PA58" s="59"/>
      <c r="PB58" s="59"/>
      <c r="PC58" s="59"/>
      <c r="PD58" s="59"/>
      <c r="PE58" s="59"/>
      <c r="PF58" s="59"/>
      <c r="PG58" s="59"/>
      <c r="PH58" s="59"/>
      <c r="PI58" s="59"/>
      <c r="PJ58" s="59"/>
      <c r="PK58" s="59"/>
      <c r="PL58" s="59"/>
      <c r="PM58" s="59"/>
      <c r="PN58" s="59"/>
      <c r="PO58" s="59"/>
      <c r="PP58" s="59"/>
      <c r="PQ58" s="59"/>
      <c r="PR58" s="59"/>
      <c r="PS58" s="59"/>
      <c r="PT58" s="59"/>
      <c r="PU58" s="59"/>
      <c r="PV58" s="59"/>
      <c r="PW58" s="59"/>
      <c r="PX58" s="59"/>
      <c r="PY58" s="59"/>
      <c r="PZ58" s="59"/>
      <c r="QA58" s="59"/>
      <c r="QB58" s="59"/>
      <c r="QC58" s="59"/>
      <c r="QD58" s="59"/>
      <c r="QE58" s="59"/>
      <c r="QF58" s="59"/>
      <c r="QG58" s="59"/>
      <c r="QH58" s="59"/>
      <c r="QI58" s="59"/>
      <c r="QJ58" s="59"/>
      <c r="QK58" s="59"/>
      <c r="QL58" s="59"/>
      <c r="QM58" s="59"/>
      <c r="QN58" s="59"/>
      <c r="QO58" s="59"/>
      <c r="QP58" s="59"/>
      <c r="QQ58" s="59"/>
      <c r="QR58" s="59"/>
      <c r="QS58" s="59"/>
      <c r="QT58" s="59"/>
      <c r="QU58" s="59"/>
      <c r="QV58" s="59"/>
      <c r="QW58" s="59"/>
      <c r="QX58" s="59"/>
      <c r="QY58" s="59"/>
      <c r="QZ58" s="59"/>
      <c r="RA58" s="59"/>
      <c r="RB58" s="59"/>
      <c r="RC58" s="59"/>
      <c r="RD58" s="59"/>
      <c r="RE58" s="59"/>
      <c r="RF58" s="59"/>
      <c r="RG58" s="59"/>
      <c r="RH58" s="59"/>
      <c r="RI58" s="59"/>
      <c r="RJ58" s="59"/>
      <c r="RK58" s="59"/>
      <c r="RL58" s="59"/>
      <c r="RM58" s="59"/>
      <c r="RN58" s="59"/>
      <c r="RO58" s="59"/>
      <c r="RP58" s="59"/>
      <c r="RQ58" s="59"/>
      <c r="RR58" s="59"/>
      <c r="RS58" s="59"/>
      <c r="RT58" s="59"/>
      <c r="RU58" s="59"/>
      <c r="RV58" s="59"/>
      <c r="RW58" s="59"/>
      <c r="RX58" s="59"/>
      <c r="RY58" s="59"/>
      <c r="RZ58" s="59"/>
      <c r="SA58" s="59"/>
      <c r="SB58" s="59"/>
      <c r="SC58" s="59"/>
      <c r="SD58" s="59"/>
      <c r="SE58" s="59"/>
      <c r="SF58" s="59"/>
      <c r="SG58" s="59"/>
      <c r="SH58" s="59"/>
      <c r="SI58" s="59"/>
      <c r="SJ58" s="59"/>
      <c r="SK58" s="59"/>
      <c r="SL58" s="59"/>
      <c r="SM58" s="59"/>
      <c r="SN58" s="59"/>
      <c r="SO58" s="59"/>
      <c r="SP58" s="59"/>
      <c r="SQ58" s="59"/>
      <c r="SR58" s="59"/>
      <c r="SS58" s="59"/>
      <c r="ST58" s="59"/>
      <c r="SU58" s="59"/>
      <c r="SV58" s="59"/>
      <c r="SW58" s="59"/>
      <c r="SX58" s="59"/>
      <c r="SY58" s="59"/>
      <c r="SZ58" s="59"/>
      <c r="TA58" s="59"/>
      <c r="TB58" s="59"/>
      <c r="TC58" s="59"/>
      <c r="TD58" s="59"/>
      <c r="TE58" s="59"/>
      <c r="TF58" s="59"/>
      <c r="TG58" s="59"/>
      <c r="TH58" s="59"/>
      <c r="TI58" s="59"/>
      <c r="TJ58" s="59"/>
      <c r="TK58" s="59"/>
      <c r="TL58" s="59"/>
      <c r="TM58" s="59"/>
      <c r="TN58" s="59"/>
      <c r="TO58" s="59"/>
      <c r="TP58" s="59"/>
      <c r="TQ58" s="59"/>
      <c r="TR58" s="59"/>
      <c r="TS58" s="59"/>
      <c r="TT58" s="59"/>
      <c r="TU58" s="59"/>
      <c r="TV58" s="59"/>
      <c r="TW58" s="59"/>
      <c r="TX58" s="59"/>
      <c r="TY58" s="59"/>
      <c r="TZ58" s="59"/>
      <c r="UA58" s="59"/>
      <c r="UB58" s="59"/>
      <c r="UC58" s="59"/>
      <c r="UD58" s="59"/>
      <c r="UE58" s="59"/>
      <c r="UF58" s="59"/>
      <c r="UG58" s="59"/>
      <c r="UH58" s="59"/>
      <c r="UI58" s="59"/>
      <c r="UJ58" s="59"/>
      <c r="UK58" s="59"/>
      <c r="UL58" s="59"/>
      <c r="UM58" s="59"/>
      <c r="UN58" s="59"/>
      <c r="UO58" s="59"/>
      <c r="UP58" s="59"/>
      <c r="UQ58" s="59"/>
      <c r="UR58" s="59"/>
      <c r="US58" s="59"/>
      <c r="UT58" s="59"/>
      <c r="UU58" s="59"/>
      <c r="UV58" s="59"/>
      <c r="UW58" s="59"/>
      <c r="UX58" s="59"/>
      <c r="UY58" s="59"/>
      <c r="UZ58" s="59"/>
      <c r="VA58" s="59"/>
      <c r="VB58" s="59"/>
      <c r="VC58" s="59"/>
      <c r="VD58" s="59"/>
      <c r="VE58" s="59"/>
      <c r="VF58" s="59"/>
      <c r="VG58" s="59"/>
      <c r="VH58" s="59"/>
      <c r="VI58" s="59"/>
      <c r="VJ58" s="59"/>
      <c r="VK58" s="59"/>
      <c r="VL58" s="59"/>
      <c r="VM58" s="59"/>
      <c r="VN58" s="59"/>
      <c r="VO58" s="59"/>
      <c r="VP58" s="59"/>
      <c r="VQ58" s="59"/>
      <c r="VR58" s="59"/>
      <c r="VS58" s="59"/>
      <c r="VT58" s="59"/>
      <c r="VU58" s="59"/>
      <c r="VV58" s="59"/>
      <c r="VW58" s="59"/>
      <c r="VX58" s="59"/>
      <c r="VY58" s="59"/>
      <c r="VZ58" s="59"/>
      <c r="WA58" s="59"/>
      <c r="WB58" s="59"/>
      <c r="WC58" s="59"/>
      <c r="WD58" s="59"/>
      <c r="WE58" s="59"/>
      <c r="WF58" s="59"/>
      <c r="WG58" s="59"/>
      <c r="WH58" s="59"/>
      <c r="WI58" s="59"/>
      <c r="WJ58" s="59"/>
      <c r="WK58" s="59"/>
      <c r="WL58" s="59"/>
      <c r="WM58" s="59"/>
      <c r="WN58" s="59"/>
      <c r="WO58" s="59"/>
      <c r="WP58" s="59"/>
      <c r="WQ58" s="59"/>
      <c r="WR58" s="59"/>
      <c r="WS58" s="59"/>
      <c r="WT58" s="59"/>
      <c r="WU58" s="59"/>
      <c r="WV58" s="59"/>
      <c r="WW58" s="59"/>
      <c r="WX58" s="59"/>
      <c r="WY58" s="59"/>
      <c r="WZ58" s="59"/>
      <c r="XA58" s="59"/>
      <c r="XB58" s="59"/>
      <c r="XC58" s="59"/>
      <c r="XD58" s="59"/>
      <c r="XE58" s="59"/>
      <c r="XF58" s="59"/>
      <c r="XG58" s="59"/>
      <c r="XH58" s="59"/>
      <c r="XI58" s="59"/>
      <c r="XJ58" s="59"/>
      <c r="XK58" s="59"/>
      <c r="XL58" s="59"/>
      <c r="XM58" s="59"/>
      <c r="XN58" s="59"/>
      <c r="XO58" s="59"/>
      <c r="XP58" s="59"/>
      <c r="XQ58" s="59"/>
      <c r="XR58" s="59"/>
      <c r="XS58" s="59"/>
      <c r="XT58" s="59"/>
      <c r="XU58" s="59"/>
      <c r="XV58" s="59"/>
      <c r="XW58" s="59"/>
      <c r="XX58" s="59"/>
      <c r="XY58" s="59"/>
      <c r="XZ58" s="59"/>
      <c r="YA58" s="59"/>
      <c r="YB58" s="59"/>
      <c r="YC58" s="59"/>
      <c r="YD58" s="59"/>
      <c r="YE58" s="59"/>
      <c r="YF58" s="59"/>
      <c r="YG58" s="59"/>
      <c r="YH58" s="59"/>
      <c r="YI58" s="59"/>
      <c r="YJ58" s="59"/>
      <c r="YK58" s="59"/>
      <c r="YL58" s="59"/>
      <c r="YM58" s="59"/>
      <c r="YN58" s="59"/>
      <c r="YO58" s="59"/>
      <c r="YP58" s="59"/>
      <c r="YQ58" s="59"/>
      <c r="YR58" s="59"/>
      <c r="YS58" s="59"/>
      <c r="YT58" s="59"/>
      <c r="YU58" s="59"/>
      <c r="YV58" s="59"/>
      <c r="YW58" s="59"/>
      <c r="YX58" s="59"/>
      <c r="YY58" s="59"/>
      <c r="YZ58" s="59"/>
      <c r="ZA58" s="59"/>
      <c r="ZB58" s="59"/>
      <c r="ZC58" s="59"/>
      <c r="ZD58" s="59"/>
      <c r="ZE58" s="59"/>
      <c r="ZF58" s="59"/>
      <c r="ZG58" s="59"/>
      <c r="ZH58" s="59"/>
      <c r="ZI58" s="59"/>
      <c r="ZJ58" s="59"/>
      <c r="ZK58" s="59"/>
      <c r="ZL58" s="59"/>
      <c r="ZM58" s="59"/>
      <c r="ZN58" s="59"/>
      <c r="ZO58" s="59"/>
      <c r="ZP58" s="59"/>
      <c r="ZQ58" s="59"/>
      <c r="ZR58" s="59"/>
      <c r="ZS58" s="59"/>
      <c r="ZT58" s="59"/>
      <c r="ZU58" s="59"/>
      <c r="ZV58" s="59"/>
      <c r="ZW58" s="59"/>
      <c r="ZX58" s="59"/>
      <c r="ZY58" s="59"/>
      <c r="ZZ58" s="59"/>
      <c r="AAA58" s="59"/>
      <c r="AAB58" s="59"/>
    </row>
    <row r="59" spans="1:704" s="17" customFormat="1" ht="82.5" customHeight="1" x14ac:dyDescent="0.25">
      <c r="A59" s="116" t="s">
        <v>86</v>
      </c>
      <c r="B59" s="117" t="s">
        <v>98</v>
      </c>
      <c r="C59" s="118" t="s">
        <v>99</v>
      </c>
      <c r="D59" s="119"/>
      <c r="E59" s="120"/>
      <c r="F59" s="120">
        <v>16</v>
      </c>
      <c r="G59" s="120"/>
      <c r="H59" s="120"/>
      <c r="I59" s="60"/>
      <c r="J59" s="119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3"/>
    </row>
    <row r="60" spans="1:704" s="17" customFormat="1" ht="82.5" customHeight="1" x14ac:dyDescent="0.25">
      <c r="A60" s="116" t="s">
        <v>86</v>
      </c>
      <c r="B60" s="117" t="s">
        <v>84</v>
      </c>
      <c r="C60" s="118" t="s">
        <v>100</v>
      </c>
      <c r="D60" s="119"/>
      <c r="E60" s="120"/>
      <c r="F60" s="120">
        <v>10</v>
      </c>
      <c r="G60" s="120">
        <v>1</v>
      </c>
      <c r="H60" s="120"/>
      <c r="I60" s="60">
        <v>100</v>
      </c>
      <c r="J60" s="119"/>
      <c r="K60" s="124"/>
      <c r="L60" s="124">
        <v>2</v>
      </c>
      <c r="M60" s="124"/>
      <c r="N60" s="124"/>
      <c r="O60" s="124"/>
      <c r="P60" s="124">
        <v>100</v>
      </c>
      <c r="Q60" s="124"/>
      <c r="R60" s="124">
        <v>100</v>
      </c>
      <c r="S60" s="124"/>
      <c r="T60" s="124"/>
      <c r="U60" s="124"/>
      <c r="V60" s="124">
        <v>100</v>
      </c>
      <c r="W60" s="124"/>
      <c r="X60" s="124"/>
      <c r="Y60" s="123"/>
    </row>
    <row r="61" spans="1:704" s="17" customFormat="1" ht="82.5" customHeight="1" x14ac:dyDescent="0.25">
      <c r="A61" s="116" t="s">
        <v>86</v>
      </c>
      <c r="B61" s="117" t="s">
        <v>69</v>
      </c>
      <c r="C61" s="118" t="s">
        <v>101</v>
      </c>
      <c r="D61" s="119"/>
      <c r="E61" s="120"/>
      <c r="F61" s="120">
        <v>10</v>
      </c>
      <c r="G61" s="120">
        <v>1</v>
      </c>
      <c r="H61" s="120"/>
      <c r="I61" s="60">
        <v>100</v>
      </c>
      <c r="J61" s="119"/>
      <c r="K61" s="124"/>
      <c r="L61" s="124">
        <v>2</v>
      </c>
      <c r="M61" s="124"/>
      <c r="N61" s="124"/>
      <c r="O61" s="124"/>
      <c r="P61" s="124">
        <v>100</v>
      </c>
      <c r="Q61" s="124"/>
      <c r="R61" s="124">
        <v>100</v>
      </c>
      <c r="S61" s="124"/>
      <c r="T61" s="124"/>
      <c r="U61" s="124"/>
      <c r="V61" s="124">
        <v>100</v>
      </c>
      <c r="W61" s="124"/>
      <c r="X61" s="124"/>
      <c r="Y61" s="123"/>
    </row>
    <row r="62" spans="1:704" s="17" customFormat="1" ht="82.5" customHeight="1" x14ac:dyDescent="0.25">
      <c r="A62" s="116" t="s">
        <v>86</v>
      </c>
      <c r="B62" s="117" t="s">
        <v>67</v>
      </c>
      <c r="C62" s="118" t="s">
        <v>102</v>
      </c>
      <c r="D62" s="119"/>
      <c r="E62" s="120"/>
      <c r="F62" s="120"/>
      <c r="G62" s="120"/>
      <c r="H62" s="120"/>
      <c r="I62" s="60"/>
      <c r="J62" s="119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3"/>
    </row>
    <row r="63" spans="1:704" s="17" customFormat="1" ht="82.5" customHeight="1" x14ac:dyDescent="0.25">
      <c r="A63" s="116" t="s">
        <v>86</v>
      </c>
      <c r="B63" s="117" t="s">
        <v>69</v>
      </c>
      <c r="C63" s="118" t="s">
        <v>103</v>
      </c>
      <c r="D63" s="119"/>
      <c r="E63" s="120"/>
      <c r="F63" s="120"/>
      <c r="G63" s="120"/>
      <c r="H63" s="120"/>
      <c r="I63" s="60"/>
      <c r="J63" s="119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3"/>
    </row>
    <row r="64" spans="1:704" s="17" customFormat="1" ht="82.5" customHeight="1" x14ac:dyDescent="0.25">
      <c r="A64" s="116" t="s">
        <v>104</v>
      </c>
      <c r="B64" s="117" t="s">
        <v>33</v>
      </c>
      <c r="C64" s="118" t="s">
        <v>105</v>
      </c>
      <c r="D64" s="119"/>
      <c r="E64" s="120"/>
      <c r="F64" s="120"/>
      <c r="G64" s="120"/>
      <c r="H64" s="120"/>
      <c r="I64" s="60"/>
      <c r="J64" s="119"/>
      <c r="K64" s="119"/>
      <c r="L64" s="119"/>
      <c r="M64" s="119"/>
      <c r="N64" s="119"/>
      <c r="O64" s="119"/>
      <c r="P64" s="119"/>
      <c r="Q64" s="119"/>
      <c r="R64" s="119"/>
      <c r="S64" s="121"/>
      <c r="T64" s="121"/>
      <c r="U64" s="121"/>
      <c r="V64" s="122"/>
      <c r="W64" s="122"/>
      <c r="X64" s="122">
        <v>7</v>
      </c>
      <c r="Y64" s="123"/>
    </row>
    <row r="65" spans="1:25" s="17" customFormat="1" ht="82.5" customHeight="1" x14ac:dyDescent="0.25">
      <c r="A65" s="116" t="s">
        <v>104</v>
      </c>
      <c r="B65" s="117" t="s">
        <v>35</v>
      </c>
      <c r="C65" s="118" t="s">
        <v>106</v>
      </c>
      <c r="D65" s="119"/>
      <c r="E65" s="120">
        <v>1</v>
      </c>
      <c r="F65" s="120">
        <v>24</v>
      </c>
      <c r="G65" s="120">
        <v>1</v>
      </c>
      <c r="H65" s="120"/>
      <c r="I65" s="60">
        <v>60</v>
      </c>
      <c r="J65" s="119"/>
      <c r="K65" s="124"/>
      <c r="L65" s="124">
        <v>2</v>
      </c>
      <c r="M65" s="124"/>
      <c r="N65" s="124">
        <v>40</v>
      </c>
      <c r="O65" s="124"/>
      <c r="P65" s="124">
        <v>100</v>
      </c>
      <c r="Q65" s="124"/>
      <c r="R65" s="124">
        <v>100</v>
      </c>
      <c r="S65" s="124"/>
      <c r="T65" s="124"/>
      <c r="U65" s="124"/>
      <c r="V65" s="124">
        <v>100</v>
      </c>
      <c r="W65" s="124"/>
      <c r="X65" s="124"/>
      <c r="Y65" s="123"/>
    </row>
    <row r="66" spans="1:25" s="17" customFormat="1" ht="82.5" customHeight="1" x14ac:dyDescent="0.25">
      <c r="A66" s="116" t="s">
        <v>104</v>
      </c>
      <c r="B66" s="117" t="s">
        <v>35</v>
      </c>
      <c r="C66" s="118" t="s">
        <v>107</v>
      </c>
      <c r="D66" s="119"/>
      <c r="E66" s="120">
        <v>1</v>
      </c>
      <c r="F66" s="120">
        <v>24</v>
      </c>
      <c r="G66" s="120">
        <v>1</v>
      </c>
      <c r="H66" s="120"/>
      <c r="I66" s="60">
        <v>100</v>
      </c>
      <c r="J66" s="119"/>
      <c r="K66" s="124"/>
      <c r="L66" s="124">
        <v>2</v>
      </c>
      <c r="M66" s="124"/>
      <c r="N66" s="124"/>
      <c r="O66" s="124"/>
      <c r="P66" s="124">
        <v>100</v>
      </c>
      <c r="Q66" s="124"/>
      <c r="R66" s="124">
        <v>100</v>
      </c>
      <c r="S66" s="124"/>
      <c r="T66" s="124"/>
      <c r="U66" s="124"/>
      <c r="V66" s="124">
        <v>100</v>
      </c>
      <c r="W66" s="124"/>
      <c r="X66" s="124"/>
      <c r="Y66" s="123"/>
    </row>
    <row r="67" spans="1:25" s="17" customFormat="1" ht="82.5" customHeight="1" x14ac:dyDescent="0.25">
      <c r="A67" s="116" t="s">
        <v>104</v>
      </c>
      <c r="B67" s="117" t="s">
        <v>33</v>
      </c>
      <c r="C67" s="118" t="s">
        <v>108</v>
      </c>
      <c r="D67" s="119"/>
      <c r="E67" s="120"/>
      <c r="F67" s="120"/>
      <c r="G67" s="120"/>
      <c r="H67" s="120"/>
      <c r="I67" s="60"/>
      <c r="J67" s="119"/>
      <c r="K67" s="119"/>
      <c r="L67" s="119"/>
      <c r="M67" s="119"/>
      <c r="N67" s="119"/>
      <c r="O67" s="119"/>
      <c r="P67" s="119"/>
      <c r="Q67" s="119"/>
      <c r="R67" s="119"/>
      <c r="S67" s="121"/>
      <c r="T67" s="121"/>
      <c r="U67" s="121"/>
      <c r="V67" s="122"/>
      <c r="W67" s="122"/>
      <c r="X67" s="122">
        <v>7</v>
      </c>
      <c r="Y67" s="123"/>
    </row>
    <row r="68" spans="1:25" s="17" customFormat="1" ht="82.5" customHeight="1" x14ac:dyDescent="0.25">
      <c r="A68" s="116" t="s">
        <v>104</v>
      </c>
      <c r="B68" s="117" t="s">
        <v>35</v>
      </c>
      <c r="C68" s="118" t="s">
        <v>109</v>
      </c>
      <c r="D68" s="119"/>
      <c r="E68" s="120">
        <v>1</v>
      </c>
      <c r="F68" s="120">
        <v>18</v>
      </c>
      <c r="G68" s="120">
        <v>1</v>
      </c>
      <c r="H68" s="120"/>
      <c r="I68" s="60">
        <v>100</v>
      </c>
      <c r="J68" s="119"/>
      <c r="K68" s="124"/>
      <c r="L68" s="124">
        <v>2</v>
      </c>
      <c r="M68" s="124"/>
      <c r="N68" s="124"/>
      <c r="O68" s="124"/>
      <c r="P68" s="124">
        <v>100</v>
      </c>
      <c r="Q68" s="124"/>
      <c r="R68" s="124">
        <v>100</v>
      </c>
      <c r="S68" s="124"/>
      <c r="T68" s="124"/>
      <c r="U68" s="124"/>
      <c r="V68" s="124">
        <v>100</v>
      </c>
      <c r="W68" s="124"/>
      <c r="X68" s="124"/>
      <c r="Y68" s="123"/>
    </row>
    <row r="69" spans="1:25" s="17" customFormat="1" ht="82.5" customHeight="1" x14ac:dyDescent="0.25">
      <c r="A69" s="116" t="s">
        <v>104</v>
      </c>
      <c r="B69" s="117" t="s">
        <v>35</v>
      </c>
      <c r="C69" s="118" t="s">
        <v>110</v>
      </c>
      <c r="D69" s="119"/>
      <c r="E69" s="120">
        <v>1</v>
      </c>
      <c r="F69" s="120">
        <v>18</v>
      </c>
      <c r="G69" s="120">
        <v>1</v>
      </c>
      <c r="H69" s="120"/>
      <c r="I69" s="60">
        <v>100</v>
      </c>
      <c r="J69" s="119"/>
      <c r="K69" s="124"/>
      <c r="L69" s="124">
        <v>2</v>
      </c>
      <c r="M69" s="124"/>
      <c r="N69" s="124"/>
      <c r="O69" s="124"/>
      <c r="P69" s="124">
        <v>100</v>
      </c>
      <c r="Q69" s="124"/>
      <c r="R69" s="124">
        <v>100</v>
      </c>
      <c r="S69" s="124"/>
      <c r="T69" s="124"/>
      <c r="U69" s="124"/>
      <c r="V69" s="124">
        <v>100</v>
      </c>
      <c r="W69" s="124"/>
      <c r="X69" s="124"/>
      <c r="Y69" s="123"/>
    </row>
    <row r="70" spans="1:25" s="17" customFormat="1" ht="82.5" customHeight="1" x14ac:dyDescent="0.25">
      <c r="A70" s="116" t="s">
        <v>104</v>
      </c>
      <c r="B70" s="117" t="s">
        <v>35</v>
      </c>
      <c r="C70" s="118" t="s">
        <v>111</v>
      </c>
      <c r="D70" s="119"/>
      <c r="E70" s="120">
        <v>1</v>
      </c>
      <c r="F70" s="120">
        <v>18</v>
      </c>
      <c r="G70" s="120">
        <v>1</v>
      </c>
      <c r="H70" s="120"/>
      <c r="I70" s="60">
        <v>60</v>
      </c>
      <c r="J70" s="119">
        <v>40</v>
      </c>
      <c r="K70" s="124"/>
      <c r="L70" s="124">
        <v>2</v>
      </c>
      <c r="M70" s="124"/>
      <c r="N70" s="124"/>
      <c r="O70" s="124"/>
      <c r="P70" s="124"/>
      <c r="Q70" s="124"/>
      <c r="R70" s="124">
        <v>100</v>
      </c>
      <c r="S70" s="124"/>
      <c r="T70" s="124"/>
      <c r="U70" s="124">
        <v>100</v>
      </c>
      <c r="V70" s="124"/>
      <c r="W70" s="124"/>
      <c r="X70" s="124"/>
      <c r="Y70" s="123"/>
    </row>
    <row r="71" spans="1:25" s="17" customFormat="1" ht="82.5" customHeight="1" x14ac:dyDescent="0.25">
      <c r="A71" s="116" t="s">
        <v>104</v>
      </c>
      <c r="B71" s="117" t="s">
        <v>35</v>
      </c>
      <c r="C71" s="118" t="s">
        <v>112</v>
      </c>
      <c r="D71" s="119"/>
      <c r="E71" s="120">
        <v>1</v>
      </c>
      <c r="F71" s="120">
        <v>18</v>
      </c>
      <c r="G71" s="120">
        <v>1</v>
      </c>
      <c r="H71" s="120"/>
      <c r="I71" s="60">
        <v>100</v>
      </c>
      <c r="J71" s="119"/>
      <c r="K71" s="124"/>
      <c r="L71" s="124">
        <v>3</v>
      </c>
      <c r="M71" s="124"/>
      <c r="N71" s="124"/>
      <c r="O71" s="124"/>
      <c r="P71" s="124"/>
      <c r="Q71" s="124"/>
      <c r="R71" s="124">
        <v>100</v>
      </c>
      <c r="S71" s="124"/>
      <c r="T71" s="124"/>
      <c r="U71" s="124">
        <v>100</v>
      </c>
      <c r="V71" s="124"/>
      <c r="W71" s="124"/>
      <c r="X71" s="124"/>
      <c r="Y71" s="123"/>
    </row>
    <row r="72" spans="1:25" s="17" customFormat="1" ht="82.5" customHeight="1" x14ac:dyDescent="0.25">
      <c r="A72" s="116" t="s">
        <v>104</v>
      </c>
      <c r="B72" s="117" t="s">
        <v>33</v>
      </c>
      <c r="C72" s="118" t="s">
        <v>113</v>
      </c>
      <c r="D72" s="119"/>
      <c r="E72" s="120"/>
      <c r="F72" s="120"/>
      <c r="G72" s="120"/>
      <c r="H72" s="120"/>
      <c r="I72" s="60"/>
      <c r="J72" s="119"/>
      <c r="K72" s="119"/>
      <c r="L72" s="119"/>
      <c r="M72" s="119"/>
      <c r="N72" s="119"/>
      <c r="O72" s="119"/>
      <c r="P72" s="119"/>
      <c r="Q72" s="119"/>
      <c r="R72" s="119"/>
      <c r="S72" s="121"/>
      <c r="T72" s="121"/>
      <c r="U72" s="121"/>
      <c r="V72" s="122"/>
      <c r="W72" s="122"/>
      <c r="X72" s="122"/>
      <c r="Y72" s="123"/>
    </row>
    <row r="73" spans="1:25" s="17" customFormat="1" ht="82.5" customHeight="1" x14ac:dyDescent="0.25">
      <c r="A73" s="116" t="s">
        <v>104</v>
      </c>
      <c r="B73" s="117" t="s">
        <v>65</v>
      </c>
      <c r="C73" s="118" t="s">
        <v>114</v>
      </c>
      <c r="D73" s="119"/>
      <c r="E73" s="120"/>
      <c r="F73" s="120">
        <v>24</v>
      </c>
      <c r="G73" s="120">
        <v>2</v>
      </c>
      <c r="H73" s="120"/>
      <c r="I73" s="60">
        <v>100</v>
      </c>
      <c r="J73" s="119"/>
      <c r="K73" s="124"/>
      <c r="L73" s="124">
        <v>2</v>
      </c>
      <c r="M73" s="124"/>
      <c r="N73" s="124"/>
      <c r="O73" s="124"/>
      <c r="P73" s="124">
        <v>100</v>
      </c>
      <c r="Q73" s="124"/>
      <c r="R73" s="124">
        <v>100</v>
      </c>
      <c r="S73" s="124"/>
      <c r="T73" s="124"/>
      <c r="U73" s="124"/>
      <c r="V73" s="124">
        <v>100</v>
      </c>
      <c r="W73" s="124"/>
      <c r="X73" s="124"/>
      <c r="Y73" s="123"/>
    </row>
    <row r="74" spans="1:25" s="17" customFormat="1" ht="82.5" customHeight="1" x14ac:dyDescent="0.25">
      <c r="A74" s="116" t="s">
        <v>104</v>
      </c>
      <c r="B74" s="117" t="s">
        <v>35</v>
      </c>
      <c r="C74" s="118" t="s">
        <v>115</v>
      </c>
      <c r="D74" s="119"/>
      <c r="E74" s="120"/>
      <c r="F74" s="120">
        <v>24</v>
      </c>
      <c r="G74" s="120">
        <v>2</v>
      </c>
      <c r="H74" s="120"/>
      <c r="I74" s="60">
        <v>50</v>
      </c>
      <c r="J74" s="119">
        <v>50</v>
      </c>
      <c r="K74" s="124"/>
      <c r="L74" s="124">
        <v>2</v>
      </c>
      <c r="M74" s="124"/>
      <c r="N74" s="124"/>
      <c r="O74" s="124"/>
      <c r="P74" s="124">
        <v>100</v>
      </c>
      <c r="Q74" s="124"/>
      <c r="R74" s="124">
        <v>100</v>
      </c>
      <c r="S74" s="124"/>
      <c r="T74" s="124"/>
      <c r="U74" s="124"/>
      <c r="V74" s="124">
        <v>100</v>
      </c>
      <c r="W74" s="124"/>
      <c r="X74" s="124"/>
      <c r="Y74" s="123"/>
    </row>
    <row r="75" spans="1:25" s="17" customFormat="1" ht="82.5" customHeight="1" x14ac:dyDescent="0.25">
      <c r="A75" s="116" t="s">
        <v>104</v>
      </c>
      <c r="B75" s="117" t="s">
        <v>44</v>
      </c>
      <c r="C75" s="118" t="s">
        <v>116</v>
      </c>
      <c r="D75" s="119"/>
      <c r="E75" s="120"/>
      <c r="F75" s="120"/>
      <c r="G75" s="120"/>
      <c r="H75" s="120"/>
      <c r="I75" s="60"/>
      <c r="J75" s="119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3"/>
    </row>
    <row r="76" spans="1:25" s="17" customFormat="1" ht="82.5" customHeight="1" x14ac:dyDescent="0.25">
      <c r="A76" s="116" t="s">
        <v>104</v>
      </c>
      <c r="B76" s="117" t="s">
        <v>48</v>
      </c>
      <c r="C76" s="118" t="s">
        <v>117</v>
      </c>
      <c r="D76" s="119"/>
      <c r="E76" s="120"/>
      <c r="F76" s="120">
        <v>18</v>
      </c>
      <c r="G76" s="120"/>
      <c r="H76" s="120"/>
      <c r="I76" s="60"/>
      <c r="J76" s="119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3"/>
    </row>
    <row r="77" spans="1:25" s="17" customFormat="1" ht="82.5" customHeight="1" x14ac:dyDescent="0.25">
      <c r="A77" s="116" t="s">
        <v>104</v>
      </c>
      <c r="B77" s="117" t="s">
        <v>118</v>
      </c>
      <c r="C77" s="118" t="s">
        <v>119</v>
      </c>
      <c r="D77" s="119"/>
      <c r="E77" s="120"/>
      <c r="F77" s="120"/>
      <c r="G77" s="120"/>
      <c r="H77" s="120"/>
      <c r="I77" s="60"/>
      <c r="J77" s="119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3"/>
    </row>
    <row r="78" spans="1:25" s="17" customFormat="1" ht="82.5" customHeight="1" x14ac:dyDescent="0.25">
      <c r="A78" s="116" t="s">
        <v>104</v>
      </c>
      <c r="B78" s="117" t="s">
        <v>35</v>
      </c>
      <c r="C78" s="118" t="s">
        <v>120</v>
      </c>
      <c r="D78" s="119"/>
      <c r="E78" s="120"/>
      <c r="F78" s="120">
        <v>10</v>
      </c>
      <c r="G78" s="120">
        <v>1</v>
      </c>
      <c r="H78" s="120"/>
      <c r="I78" s="60"/>
      <c r="J78" s="119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3"/>
    </row>
    <row r="79" spans="1:25" s="17" customFormat="1" ht="82.5" customHeight="1" x14ac:dyDescent="0.25">
      <c r="A79" s="116" t="s">
        <v>121</v>
      </c>
      <c r="B79" s="117" t="s">
        <v>33</v>
      </c>
      <c r="C79" s="118" t="s">
        <v>122</v>
      </c>
      <c r="D79" s="119"/>
      <c r="E79" s="120"/>
      <c r="F79" s="120"/>
      <c r="G79" s="120"/>
      <c r="H79" s="120"/>
      <c r="I79" s="60"/>
      <c r="J79" s="119"/>
      <c r="K79" s="119"/>
      <c r="L79" s="119"/>
      <c r="M79" s="119"/>
      <c r="N79" s="119"/>
      <c r="O79" s="119"/>
      <c r="P79" s="119"/>
      <c r="Q79" s="119"/>
      <c r="R79" s="119"/>
      <c r="S79" s="121"/>
      <c r="T79" s="121"/>
      <c r="U79" s="121"/>
      <c r="V79" s="122"/>
      <c r="W79" s="122"/>
      <c r="X79" s="122">
        <v>7</v>
      </c>
      <c r="Y79" s="123"/>
    </row>
    <row r="80" spans="1:25" s="17" customFormat="1" ht="82.5" customHeight="1" x14ac:dyDescent="0.25">
      <c r="A80" s="116" t="s">
        <v>121</v>
      </c>
      <c r="B80" s="117" t="s">
        <v>35</v>
      </c>
      <c r="C80" s="118" t="s">
        <v>123</v>
      </c>
      <c r="D80" s="119"/>
      <c r="E80" s="120">
        <v>1</v>
      </c>
      <c r="F80" s="120">
        <v>24</v>
      </c>
      <c r="G80" s="120">
        <v>1</v>
      </c>
      <c r="H80" s="120"/>
      <c r="I80" s="60">
        <v>100</v>
      </c>
      <c r="J80" s="119"/>
      <c r="K80" s="124"/>
      <c r="L80" s="124">
        <v>2</v>
      </c>
      <c r="M80" s="124"/>
      <c r="N80" s="124"/>
      <c r="O80" s="124"/>
      <c r="P80" s="124">
        <v>100</v>
      </c>
      <c r="Q80" s="124"/>
      <c r="R80" s="124">
        <v>100</v>
      </c>
      <c r="S80" s="124"/>
      <c r="T80" s="124"/>
      <c r="U80" s="124"/>
      <c r="V80" s="124">
        <v>100</v>
      </c>
      <c r="W80" s="124"/>
      <c r="X80" s="124"/>
      <c r="Y80" s="123"/>
    </row>
    <row r="81" spans="1:25" s="17" customFormat="1" ht="82.5" customHeight="1" x14ac:dyDescent="0.25">
      <c r="A81" s="116" t="s">
        <v>121</v>
      </c>
      <c r="B81" s="117" t="s">
        <v>35</v>
      </c>
      <c r="C81" s="118" t="s">
        <v>124</v>
      </c>
      <c r="D81" s="119"/>
      <c r="E81" s="120">
        <v>1</v>
      </c>
      <c r="F81" s="120">
        <v>24</v>
      </c>
      <c r="G81" s="120">
        <v>1</v>
      </c>
      <c r="H81" s="120"/>
      <c r="I81" s="60">
        <v>50</v>
      </c>
      <c r="J81" s="119">
        <v>50</v>
      </c>
      <c r="K81" s="124"/>
      <c r="L81" s="124">
        <v>2</v>
      </c>
      <c r="M81" s="124"/>
      <c r="N81" s="124"/>
      <c r="O81" s="124"/>
      <c r="P81" s="124">
        <v>100</v>
      </c>
      <c r="Q81" s="124"/>
      <c r="R81" s="124">
        <v>100</v>
      </c>
      <c r="S81" s="124"/>
      <c r="T81" s="124"/>
      <c r="U81" s="124"/>
      <c r="V81" s="124">
        <v>100</v>
      </c>
      <c r="W81" s="124"/>
      <c r="X81" s="124"/>
      <c r="Y81" s="123"/>
    </row>
    <row r="82" spans="1:25" s="17" customFormat="1" ht="82.5" customHeight="1" x14ac:dyDescent="0.25">
      <c r="A82" s="116" t="s">
        <v>121</v>
      </c>
      <c r="B82" s="117" t="s">
        <v>33</v>
      </c>
      <c r="C82" s="118" t="s">
        <v>125</v>
      </c>
      <c r="D82" s="119"/>
      <c r="E82" s="120"/>
      <c r="F82" s="120"/>
      <c r="G82" s="120"/>
      <c r="H82" s="120"/>
      <c r="I82" s="60"/>
      <c r="J82" s="119"/>
      <c r="K82" s="119"/>
      <c r="L82" s="119"/>
      <c r="M82" s="119"/>
      <c r="N82" s="119"/>
      <c r="O82" s="119"/>
      <c r="P82" s="119"/>
      <c r="Q82" s="119"/>
      <c r="R82" s="119"/>
      <c r="S82" s="121"/>
      <c r="T82" s="121"/>
      <c r="U82" s="121"/>
      <c r="V82" s="122"/>
      <c r="W82" s="122"/>
      <c r="X82" s="122">
        <v>7</v>
      </c>
      <c r="Y82" s="123"/>
    </row>
    <row r="83" spans="1:25" s="17" customFormat="1" ht="82.5" customHeight="1" x14ac:dyDescent="0.25">
      <c r="A83" s="116" t="s">
        <v>121</v>
      </c>
      <c r="B83" s="117" t="s">
        <v>35</v>
      </c>
      <c r="C83" s="118" t="s">
        <v>126</v>
      </c>
      <c r="D83" s="119"/>
      <c r="E83" s="120">
        <v>1</v>
      </c>
      <c r="F83" s="120">
        <v>24</v>
      </c>
      <c r="G83" s="120">
        <v>1</v>
      </c>
      <c r="H83" s="120"/>
      <c r="I83" s="60">
        <v>25</v>
      </c>
      <c r="J83" s="119">
        <v>25</v>
      </c>
      <c r="K83" s="124"/>
      <c r="L83" s="124">
        <v>2</v>
      </c>
      <c r="M83" s="124">
        <v>50</v>
      </c>
      <c r="N83" s="124"/>
      <c r="O83" s="124"/>
      <c r="P83" s="124"/>
      <c r="Q83" s="124"/>
      <c r="R83" s="124">
        <v>100</v>
      </c>
      <c r="S83" s="124"/>
      <c r="T83" s="124"/>
      <c r="U83" s="124">
        <v>100</v>
      </c>
      <c r="V83" s="124"/>
      <c r="W83" s="124"/>
      <c r="X83" s="124"/>
      <c r="Y83" s="123"/>
    </row>
    <row r="84" spans="1:25" s="17" customFormat="1" ht="82.5" customHeight="1" x14ac:dyDescent="0.25">
      <c r="A84" s="116" t="s">
        <v>121</v>
      </c>
      <c r="B84" s="117" t="s">
        <v>35</v>
      </c>
      <c r="C84" s="118" t="s">
        <v>127</v>
      </c>
      <c r="D84" s="119"/>
      <c r="E84" s="120">
        <v>1</v>
      </c>
      <c r="F84" s="120">
        <v>12</v>
      </c>
      <c r="G84" s="120">
        <v>2</v>
      </c>
      <c r="H84" s="120"/>
      <c r="I84" s="60"/>
      <c r="J84" s="119"/>
      <c r="K84" s="124"/>
      <c r="L84" s="124"/>
      <c r="M84" s="124"/>
      <c r="N84" s="124">
        <v>100</v>
      </c>
      <c r="O84" s="124"/>
      <c r="P84" s="124"/>
      <c r="Q84" s="124"/>
      <c r="R84" s="124">
        <v>100</v>
      </c>
      <c r="S84" s="124"/>
      <c r="T84" s="124"/>
      <c r="U84" s="124"/>
      <c r="V84" s="124">
        <v>100</v>
      </c>
      <c r="W84" s="124"/>
      <c r="X84" s="124"/>
      <c r="Y84" s="123"/>
    </row>
    <row r="85" spans="1:25" s="17" customFormat="1" ht="82.5" customHeight="1" x14ac:dyDescent="0.25">
      <c r="A85" s="116" t="s">
        <v>121</v>
      </c>
      <c r="B85" s="117" t="s">
        <v>35</v>
      </c>
      <c r="C85" s="118" t="s">
        <v>128</v>
      </c>
      <c r="D85" s="119"/>
      <c r="E85" s="120"/>
      <c r="F85" s="120">
        <v>30</v>
      </c>
      <c r="G85" s="120">
        <v>1</v>
      </c>
      <c r="H85" s="120"/>
      <c r="I85" s="60">
        <v>50</v>
      </c>
      <c r="J85" s="119">
        <v>50</v>
      </c>
      <c r="K85" s="124"/>
      <c r="L85" s="124">
        <v>2</v>
      </c>
      <c r="M85" s="124"/>
      <c r="N85" s="124"/>
      <c r="O85" s="124"/>
      <c r="P85" s="124">
        <v>100</v>
      </c>
      <c r="Q85" s="124"/>
      <c r="R85" s="124">
        <v>50</v>
      </c>
      <c r="S85" s="124">
        <v>50</v>
      </c>
      <c r="T85" s="124"/>
      <c r="U85" s="124"/>
      <c r="V85" s="124">
        <v>100</v>
      </c>
      <c r="W85" s="124"/>
      <c r="X85" s="124"/>
      <c r="Y85" s="123"/>
    </row>
    <row r="86" spans="1:25" s="17" customFormat="1" ht="82.5" customHeight="1" x14ac:dyDescent="0.25">
      <c r="A86" s="116" t="s">
        <v>121</v>
      </c>
      <c r="B86" s="117" t="s">
        <v>35</v>
      </c>
      <c r="C86" s="118" t="s">
        <v>129</v>
      </c>
      <c r="D86" s="119"/>
      <c r="E86" s="120"/>
      <c r="F86" s="120">
        <v>30</v>
      </c>
      <c r="G86" s="120">
        <v>1</v>
      </c>
      <c r="H86" s="120"/>
      <c r="I86" s="60">
        <v>50</v>
      </c>
      <c r="J86" s="119">
        <v>50</v>
      </c>
      <c r="K86" s="124"/>
      <c r="L86" s="124">
        <v>2</v>
      </c>
      <c r="M86" s="124"/>
      <c r="N86" s="124"/>
      <c r="O86" s="124"/>
      <c r="P86" s="124">
        <v>100</v>
      </c>
      <c r="Q86" s="124"/>
      <c r="R86" s="124">
        <v>50</v>
      </c>
      <c r="S86" s="124">
        <v>50</v>
      </c>
      <c r="T86" s="124"/>
      <c r="U86" s="124"/>
      <c r="V86" s="124">
        <v>100</v>
      </c>
      <c r="W86" s="124"/>
      <c r="X86" s="124"/>
      <c r="Y86" s="123"/>
    </row>
    <row r="87" spans="1:25" s="17" customFormat="1" ht="82.5" customHeight="1" x14ac:dyDescent="0.25">
      <c r="A87" s="116"/>
      <c r="B87" s="117"/>
      <c r="C87" s="118" t="s">
        <v>130</v>
      </c>
      <c r="D87" s="119"/>
      <c r="E87" s="120"/>
      <c r="F87" s="120"/>
      <c r="G87" s="120"/>
      <c r="H87" s="120"/>
      <c r="I87" s="60"/>
      <c r="J87" s="119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3"/>
    </row>
    <row r="88" spans="1:25" s="17" customFormat="1" ht="82.5" customHeight="1" x14ac:dyDescent="0.25">
      <c r="A88" s="116" t="s">
        <v>121</v>
      </c>
      <c r="B88" s="117" t="s">
        <v>35</v>
      </c>
      <c r="C88" s="118" t="s">
        <v>126</v>
      </c>
      <c r="D88" s="119"/>
      <c r="E88" s="120">
        <v>1</v>
      </c>
      <c r="F88" s="120">
        <v>24</v>
      </c>
      <c r="G88" s="120">
        <v>1</v>
      </c>
      <c r="H88" s="120"/>
      <c r="I88" s="60">
        <v>25</v>
      </c>
      <c r="J88" s="119">
        <v>25</v>
      </c>
      <c r="K88" s="124"/>
      <c r="L88" s="124">
        <v>2</v>
      </c>
      <c r="M88" s="124">
        <v>50</v>
      </c>
      <c r="N88" s="124"/>
      <c r="O88" s="124"/>
      <c r="P88" s="124"/>
      <c r="Q88" s="124"/>
      <c r="R88" s="124">
        <v>100</v>
      </c>
      <c r="S88" s="124"/>
      <c r="T88" s="124"/>
      <c r="U88" s="124">
        <v>100</v>
      </c>
      <c r="V88" s="124"/>
      <c r="W88" s="124"/>
      <c r="X88" s="124"/>
      <c r="Y88" s="123"/>
    </row>
    <row r="89" spans="1:25" s="17" customFormat="1" ht="82.5" customHeight="1" x14ac:dyDescent="0.25">
      <c r="A89" s="116" t="s">
        <v>121</v>
      </c>
      <c r="B89" s="117" t="s">
        <v>35</v>
      </c>
      <c r="C89" s="118" t="s">
        <v>131</v>
      </c>
      <c r="D89" s="119"/>
      <c r="E89" s="120"/>
      <c r="F89" s="120">
        <v>36</v>
      </c>
      <c r="G89" s="120">
        <v>1</v>
      </c>
      <c r="H89" s="120"/>
      <c r="I89" s="60">
        <v>100</v>
      </c>
      <c r="J89" s="119"/>
      <c r="K89" s="124"/>
      <c r="L89" s="124">
        <v>3</v>
      </c>
      <c r="M89" s="124"/>
      <c r="N89" s="124"/>
      <c r="O89" s="124"/>
      <c r="P89" s="124"/>
      <c r="Q89" s="124"/>
      <c r="R89" s="124">
        <v>100</v>
      </c>
      <c r="S89" s="124"/>
      <c r="T89" s="124"/>
      <c r="U89" s="124">
        <v>100</v>
      </c>
      <c r="V89" s="124"/>
      <c r="W89" s="124"/>
      <c r="X89" s="124"/>
      <c r="Y89" s="123"/>
    </row>
    <row r="90" spans="1:25" s="17" customFormat="1" ht="82.5" customHeight="1" x14ac:dyDescent="0.25">
      <c r="A90" s="116" t="s">
        <v>121</v>
      </c>
      <c r="B90" s="117" t="s">
        <v>33</v>
      </c>
      <c r="C90" s="118" t="s">
        <v>132</v>
      </c>
      <c r="D90" s="119"/>
      <c r="E90" s="120"/>
      <c r="F90" s="120"/>
      <c r="G90" s="120"/>
      <c r="H90" s="120"/>
      <c r="I90" s="60"/>
      <c r="J90" s="119"/>
      <c r="K90" s="119"/>
      <c r="L90" s="119"/>
      <c r="M90" s="119"/>
      <c r="N90" s="119"/>
      <c r="O90" s="119"/>
      <c r="P90" s="119"/>
      <c r="Q90" s="119"/>
      <c r="R90" s="119"/>
      <c r="S90" s="121"/>
      <c r="T90" s="121"/>
      <c r="U90" s="121"/>
      <c r="V90" s="122"/>
      <c r="W90" s="122"/>
      <c r="X90" s="122"/>
      <c r="Y90" s="123"/>
    </row>
    <row r="91" spans="1:25" s="17" customFormat="1" ht="82.5" customHeight="1" x14ac:dyDescent="0.25">
      <c r="A91" s="116" t="s">
        <v>121</v>
      </c>
      <c r="B91" s="117" t="s">
        <v>35</v>
      </c>
      <c r="C91" s="118" t="s">
        <v>133</v>
      </c>
      <c r="D91" s="119"/>
      <c r="E91" s="120">
        <v>1</v>
      </c>
      <c r="F91" s="120">
        <v>24</v>
      </c>
      <c r="G91" s="120">
        <v>1</v>
      </c>
      <c r="H91" s="120"/>
      <c r="I91" s="60">
        <v>25</v>
      </c>
      <c r="J91" s="119">
        <v>25</v>
      </c>
      <c r="K91" s="124"/>
      <c r="L91" s="124">
        <v>2</v>
      </c>
      <c r="M91" s="124">
        <v>50</v>
      </c>
      <c r="N91" s="124"/>
      <c r="O91" s="124"/>
      <c r="P91" s="124">
        <v>100</v>
      </c>
      <c r="Q91" s="124"/>
      <c r="R91" s="124">
        <v>100</v>
      </c>
      <c r="S91" s="124"/>
      <c r="T91" s="124"/>
      <c r="U91" s="124"/>
      <c r="V91" s="124">
        <v>100</v>
      </c>
      <c r="W91" s="124"/>
      <c r="X91" s="124"/>
      <c r="Y91" s="123"/>
    </row>
    <row r="92" spans="1:25" s="17" customFormat="1" ht="82.5" customHeight="1" x14ac:dyDescent="0.25">
      <c r="A92" s="116" t="s">
        <v>121</v>
      </c>
      <c r="B92" s="117" t="s">
        <v>35</v>
      </c>
      <c r="C92" s="118" t="s">
        <v>134</v>
      </c>
      <c r="D92" s="119"/>
      <c r="E92" s="120">
        <v>1</v>
      </c>
      <c r="F92" s="120">
        <v>24</v>
      </c>
      <c r="G92" s="120">
        <v>1</v>
      </c>
      <c r="H92" s="120"/>
      <c r="I92" s="60">
        <v>25</v>
      </c>
      <c r="J92" s="119">
        <v>25</v>
      </c>
      <c r="K92" s="124"/>
      <c r="L92" s="124">
        <v>2</v>
      </c>
      <c r="M92" s="124">
        <v>50</v>
      </c>
      <c r="N92" s="124"/>
      <c r="O92" s="124"/>
      <c r="P92" s="124">
        <v>100</v>
      </c>
      <c r="Q92" s="124"/>
      <c r="R92" s="124">
        <v>100</v>
      </c>
      <c r="S92" s="124"/>
      <c r="T92" s="124"/>
      <c r="U92" s="124"/>
      <c r="V92" s="124">
        <v>100</v>
      </c>
      <c r="W92" s="124"/>
      <c r="X92" s="124"/>
      <c r="Y92" s="123"/>
    </row>
    <row r="93" spans="1:25" s="17" customFormat="1" ht="82.5" customHeight="1" x14ac:dyDescent="0.25">
      <c r="A93" s="116" t="s">
        <v>121</v>
      </c>
      <c r="B93" s="117" t="s">
        <v>44</v>
      </c>
      <c r="C93" s="118" t="s">
        <v>135</v>
      </c>
      <c r="D93" s="119"/>
      <c r="E93" s="120"/>
      <c r="F93" s="120"/>
      <c r="G93" s="120"/>
      <c r="H93" s="120"/>
      <c r="I93" s="60"/>
      <c r="J93" s="119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3"/>
    </row>
    <row r="94" spans="1:25" s="17" customFormat="1" ht="82.5" customHeight="1" x14ac:dyDescent="0.25">
      <c r="A94" s="116" t="s">
        <v>121</v>
      </c>
      <c r="B94" s="117" t="s">
        <v>48</v>
      </c>
      <c r="C94" s="118" t="s">
        <v>136</v>
      </c>
      <c r="D94" s="119"/>
      <c r="E94" s="120"/>
      <c r="F94" s="120">
        <v>18</v>
      </c>
      <c r="G94" s="120"/>
      <c r="H94" s="120"/>
      <c r="I94" s="60"/>
      <c r="J94" s="119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3"/>
    </row>
    <row r="95" spans="1:25" s="17" customFormat="1" ht="82.5" customHeight="1" x14ac:dyDescent="0.25">
      <c r="A95" s="116" t="s">
        <v>121</v>
      </c>
      <c r="B95" s="117" t="s">
        <v>67</v>
      </c>
      <c r="C95" s="118" t="s">
        <v>137</v>
      </c>
      <c r="D95" s="119"/>
      <c r="E95" s="120"/>
      <c r="F95" s="120"/>
      <c r="G95" s="120"/>
      <c r="H95" s="120"/>
      <c r="I95" s="60"/>
      <c r="J95" s="119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3"/>
    </row>
    <row r="96" spans="1:25" s="17" customFormat="1" ht="82.5" customHeight="1" x14ac:dyDescent="0.25">
      <c r="A96" s="116" t="s">
        <v>121</v>
      </c>
      <c r="B96" s="117" t="s">
        <v>69</v>
      </c>
      <c r="C96" s="118" t="s">
        <v>138</v>
      </c>
      <c r="D96" s="119"/>
      <c r="E96" s="120"/>
      <c r="F96" s="120"/>
      <c r="G96" s="120"/>
      <c r="H96" s="120"/>
      <c r="I96" s="60"/>
      <c r="J96" s="119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3"/>
    </row>
    <row r="97" spans="1:25" s="17" customFormat="1" ht="82.5" hidden="1" customHeight="1" x14ac:dyDescent="0.25">
      <c r="A97" s="20"/>
      <c r="B97" s="31"/>
      <c r="C97" s="98"/>
      <c r="D97" s="16"/>
      <c r="E97" s="18"/>
      <c r="F97" s="18"/>
      <c r="G97" s="18"/>
      <c r="H97" s="18"/>
      <c r="I97" s="60"/>
      <c r="J97" s="15"/>
      <c r="K97" s="15"/>
      <c r="L97" s="15"/>
      <c r="M97" s="50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</row>
    <row r="98" spans="1:25" s="17" customFormat="1" ht="82.5" hidden="1" customHeight="1" x14ac:dyDescent="0.25">
      <c r="A98" s="20"/>
      <c r="B98" s="31"/>
      <c r="C98" s="98"/>
      <c r="D98" s="16"/>
      <c r="E98" s="18"/>
      <c r="F98" s="18"/>
      <c r="G98" s="18"/>
      <c r="H98" s="18"/>
      <c r="I98" s="60"/>
      <c r="J98" s="15"/>
      <c r="K98" s="15"/>
      <c r="L98" s="15"/>
      <c r="M98" s="50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</row>
    <row r="99" spans="1:25" s="17" customFormat="1" ht="82.5" hidden="1" customHeight="1" x14ac:dyDescent="0.25">
      <c r="A99" s="20"/>
      <c r="B99" s="31"/>
      <c r="C99" s="98"/>
      <c r="D99" s="16"/>
      <c r="E99" s="18"/>
      <c r="F99" s="18"/>
      <c r="G99" s="18"/>
      <c r="H99" s="18"/>
      <c r="I99" s="60"/>
      <c r="J99" s="15"/>
      <c r="K99" s="15"/>
      <c r="L99" s="15"/>
      <c r="M99" s="50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s="17" customFormat="1" ht="82.5" hidden="1" customHeight="1" x14ac:dyDescent="0.25">
      <c r="A100" s="20"/>
      <c r="B100" s="31"/>
      <c r="C100" s="98"/>
      <c r="D100" s="16"/>
      <c r="E100" s="18"/>
      <c r="F100" s="18"/>
      <c r="G100" s="18"/>
      <c r="H100" s="18"/>
      <c r="I100" s="60"/>
      <c r="J100" s="15"/>
      <c r="K100" s="15"/>
      <c r="L100" s="15"/>
      <c r="M100" s="50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s="17" customFormat="1" ht="82.5" hidden="1" customHeight="1" x14ac:dyDescent="0.25">
      <c r="A101" s="20"/>
      <c r="B101" s="31"/>
      <c r="C101" s="98"/>
      <c r="D101" s="16"/>
      <c r="E101" s="18"/>
      <c r="F101" s="18"/>
      <c r="G101" s="18"/>
      <c r="H101" s="18"/>
      <c r="I101" s="60"/>
      <c r="J101" s="15"/>
      <c r="K101" s="15"/>
      <c r="L101" s="15"/>
      <c r="M101" s="50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s="17" customFormat="1" ht="82.5" hidden="1" customHeight="1" x14ac:dyDescent="0.25">
      <c r="A102" s="20"/>
      <c r="B102" s="31"/>
      <c r="C102" s="98"/>
      <c r="D102" s="16"/>
      <c r="E102" s="18"/>
      <c r="F102" s="18"/>
      <c r="G102" s="18"/>
      <c r="H102" s="18"/>
      <c r="I102" s="60"/>
      <c r="J102" s="15"/>
      <c r="K102" s="15"/>
      <c r="L102" s="15"/>
      <c r="M102" s="50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s="17" customFormat="1" ht="82.5" hidden="1" customHeight="1" x14ac:dyDescent="0.25">
      <c r="A103" s="20"/>
      <c r="B103" s="31"/>
      <c r="C103" s="98"/>
      <c r="D103" s="16"/>
      <c r="E103" s="18"/>
      <c r="F103" s="18"/>
      <c r="G103" s="18"/>
      <c r="H103" s="18"/>
      <c r="I103" s="97"/>
      <c r="J103" s="15"/>
      <c r="K103" s="15"/>
      <c r="L103" s="15"/>
      <c r="M103" s="50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s="17" customFormat="1" ht="82.5" hidden="1" customHeight="1" x14ac:dyDescent="0.25">
      <c r="A104" s="20"/>
      <c r="B104" s="31"/>
      <c r="C104" s="98"/>
      <c r="D104" s="16"/>
      <c r="E104" s="18"/>
      <c r="F104" s="18"/>
      <c r="G104" s="18"/>
      <c r="H104" s="18"/>
      <c r="I104" s="97"/>
      <c r="J104" s="15"/>
      <c r="K104" s="15"/>
      <c r="L104" s="15"/>
      <c r="M104" s="50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s="17" customFormat="1" ht="82.5" hidden="1" customHeight="1" x14ac:dyDescent="0.25">
      <c r="A105" s="20"/>
      <c r="B105" s="31"/>
      <c r="C105" s="98"/>
      <c r="D105" s="16"/>
      <c r="E105" s="18"/>
      <c r="F105" s="18"/>
      <c r="G105" s="18"/>
      <c r="H105" s="18"/>
      <c r="I105" s="97"/>
      <c r="J105" s="15"/>
      <c r="K105" s="15"/>
      <c r="L105" s="15"/>
      <c r="M105" s="50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s="17" customFormat="1" ht="82.5" hidden="1" customHeight="1" x14ac:dyDescent="0.25">
      <c r="A106" s="20"/>
      <c r="B106" s="31"/>
      <c r="C106" s="98"/>
      <c r="D106" s="16"/>
      <c r="E106" s="18"/>
      <c r="F106" s="18"/>
      <c r="G106" s="18"/>
      <c r="H106" s="18"/>
      <c r="I106" s="97"/>
      <c r="J106" s="15"/>
      <c r="K106" s="15"/>
      <c r="L106" s="15"/>
      <c r="M106" s="50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s="17" customFormat="1" ht="82.5" hidden="1" customHeight="1" x14ac:dyDescent="0.25">
      <c r="A107" s="20"/>
      <c r="B107" s="31"/>
      <c r="C107" s="98"/>
      <c r="D107" s="16"/>
      <c r="E107" s="18"/>
      <c r="F107" s="18"/>
      <c r="G107" s="18"/>
      <c r="H107" s="18"/>
      <c r="I107" s="97"/>
      <c r="J107" s="15"/>
      <c r="K107" s="15"/>
      <c r="L107" s="15"/>
      <c r="M107" s="50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s="17" customFormat="1" ht="82.5" hidden="1" customHeight="1" x14ac:dyDescent="0.25">
      <c r="A108" s="20"/>
      <c r="B108" s="31"/>
      <c r="C108" s="98"/>
      <c r="D108" s="16"/>
      <c r="E108" s="18"/>
      <c r="F108" s="18"/>
      <c r="G108" s="18"/>
      <c r="H108" s="18"/>
      <c r="I108" s="97"/>
      <c r="J108" s="15"/>
      <c r="K108" s="15"/>
      <c r="L108" s="15"/>
      <c r="M108" s="50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s="17" customFormat="1" ht="82.5" hidden="1" customHeight="1" x14ac:dyDescent="0.25">
      <c r="A109" s="20"/>
      <c r="B109" s="31"/>
      <c r="C109" s="98"/>
      <c r="D109" s="16"/>
      <c r="E109" s="18"/>
      <c r="F109" s="18"/>
      <c r="G109" s="18"/>
      <c r="H109" s="18"/>
      <c r="I109" s="97"/>
      <c r="J109" s="15"/>
      <c r="K109" s="15"/>
      <c r="L109" s="15"/>
      <c r="M109" s="50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s="17" customFormat="1" ht="82.5" hidden="1" customHeight="1" x14ac:dyDescent="0.25">
      <c r="A110" s="20"/>
      <c r="B110" s="31"/>
      <c r="C110" s="98"/>
      <c r="D110" s="16"/>
      <c r="E110" s="18"/>
      <c r="F110" s="18"/>
      <c r="G110" s="18"/>
      <c r="H110" s="18"/>
      <c r="I110" s="97"/>
      <c r="J110" s="15"/>
      <c r="K110" s="15"/>
      <c r="L110" s="15"/>
      <c r="M110" s="50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s="17" customFormat="1" ht="82.5" hidden="1" customHeight="1" x14ac:dyDescent="0.25">
      <c r="A111" s="20"/>
      <c r="B111" s="31"/>
      <c r="C111" s="98"/>
      <c r="D111" s="16"/>
      <c r="E111" s="18"/>
      <c r="F111" s="18"/>
      <c r="G111" s="18"/>
      <c r="H111" s="18"/>
      <c r="I111" s="97"/>
      <c r="J111" s="15"/>
      <c r="K111" s="15"/>
      <c r="L111" s="15"/>
      <c r="M111" s="50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s="17" customFormat="1" ht="82.5" hidden="1" customHeight="1" x14ac:dyDescent="0.25">
      <c r="A112" s="20"/>
      <c r="B112" s="76"/>
      <c r="C112" s="98"/>
      <c r="D112" s="16"/>
      <c r="E112" s="18"/>
      <c r="F112" s="18"/>
      <c r="G112" s="18"/>
      <c r="H112" s="18"/>
      <c r="I112" s="97"/>
      <c r="J112" s="15"/>
      <c r="K112" s="15"/>
      <c r="L112" s="15"/>
      <c r="M112" s="50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s="17" customFormat="1" ht="82.5" hidden="1" customHeight="1" x14ac:dyDescent="0.25">
      <c r="A113" s="20"/>
      <c r="B113" s="76"/>
      <c r="C113" s="98"/>
      <c r="D113" s="16"/>
      <c r="E113" s="18"/>
      <c r="F113" s="18"/>
      <c r="G113" s="18"/>
      <c r="H113" s="18"/>
      <c r="I113" s="97"/>
      <c r="J113" s="15"/>
      <c r="K113" s="15"/>
      <c r="L113" s="15"/>
      <c r="M113" s="50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s="17" customFormat="1" ht="82.5" customHeight="1" x14ac:dyDescent="0.25">
      <c r="A114" s="48"/>
      <c r="B114" s="49"/>
      <c r="I114" s="59"/>
      <c r="J114" s="15"/>
      <c r="K114" s="15"/>
      <c r="L114" s="15"/>
      <c r="M114" s="50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s="17" customFormat="1" ht="82.5" customHeight="1" x14ac:dyDescent="0.25">
      <c r="A115" s="48"/>
      <c r="B115" s="49"/>
      <c r="I115" s="59"/>
      <c r="J115" s="15"/>
      <c r="K115" s="15"/>
      <c r="L115" s="15"/>
      <c r="M115" s="50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s="17" customFormat="1" ht="82.5" customHeight="1" x14ac:dyDescent="0.25">
      <c r="A116" s="48"/>
      <c r="B116" s="49"/>
      <c r="I116" s="59"/>
      <c r="J116" s="15"/>
      <c r="K116" s="15"/>
      <c r="L116" s="15"/>
      <c r="M116" s="50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s="17" customFormat="1" ht="82.5" customHeight="1" x14ac:dyDescent="0.25">
      <c r="A117" s="48"/>
      <c r="B117" s="49"/>
      <c r="I117" s="59"/>
      <c r="J117" s="15"/>
      <c r="K117" s="15"/>
      <c r="L117" s="15"/>
      <c r="M117" s="50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s="17" customFormat="1" ht="82.5" customHeight="1" x14ac:dyDescent="0.25">
      <c r="A118" s="48"/>
      <c r="B118" s="49"/>
      <c r="I118" s="59"/>
      <c r="J118" s="15"/>
      <c r="K118" s="15"/>
      <c r="L118" s="15"/>
      <c r="M118" s="50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s="17" customFormat="1" ht="82.5" customHeight="1" x14ac:dyDescent="0.25">
      <c r="A119" s="48"/>
      <c r="B119" s="49"/>
      <c r="I119" s="59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s="17" customFormat="1" ht="82.5" customHeight="1" x14ac:dyDescent="0.25">
      <c r="A120" s="48"/>
      <c r="B120" s="49"/>
      <c r="I120" s="59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s="17" customFormat="1" ht="82.5" customHeight="1" x14ac:dyDescent="0.25">
      <c r="A121" s="48"/>
      <c r="B121" s="49"/>
      <c r="I121" s="59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s="17" customFormat="1" x14ac:dyDescent="0.25">
      <c r="A122" s="48"/>
      <c r="B122" s="49"/>
      <c r="I122" s="59"/>
    </row>
    <row r="123" spans="1:25" s="17" customFormat="1" x14ac:dyDescent="0.25">
      <c r="A123" s="48"/>
      <c r="B123" s="49"/>
      <c r="I123" s="59"/>
    </row>
    <row r="124" spans="1:25" s="17" customFormat="1" x14ac:dyDescent="0.25">
      <c r="A124" s="48"/>
      <c r="B124" s="49"/>
      <c r="I124" s="59"/>
    </row>
    <row r="125" spans="1:25" s="17" customFormat="1" x14ac:dyDescent="0.25">
      <c r="A125" s="48"/>
      <c r="B125" s="49"/>
      <c r="I125" s="59"/>
    </row>
    <row r="126" spans="1:25" s="17" customFormat="1" x14ac:dyDescent="0.25">
      <c r="A126" s="48"/>
      <c r="B126" s="49"/>
      <c r="I126" s="59"/>
    </row>
    <row r="127" spans="1:25" s="17" customFormat="1" x14ac:dyDescent="0.25">
      <c r="A127" s="48"/>
      <c r="B127" s="49"/>
      <c r="I127" s="59"/>
    </row>
    <row r="128" spans="1:25" s="17" customFormat="1" x14ac:dyDescent="0.25">
      <c r="A128" s="48"/>
      <c r="B128" s="49"/>
      <c r="I128" s="59"/>
    </row>
    <row r="129" spans="1:9" s="17" customFormat="1" x14ac:dyDescent="0.25">
      <c r="A129" s="48"/>
      <c r="B129" s="49"/>
      <c r="I129" s="59"/>
    </row>
    <row r="130" spans="1:9" s="17" customFormat="1" x14ac:dyDescent="0.25">
      <c r="A130" s="48"/>
      <c r="B130" s="49"/>
      <c r="I130" s="59"/>
    </row>
    <row r="131" spans="1:9" s="17" customFormat="1" x14ac:dyDescent="0.25">
      <c r="A131" s="48"/>
      <c r="B131" s="49"/>
      <c r="I131" s="59"/>
    </row>
    <row r="132" spans="1:9" s="17" customFormat="1" x14ac:dyDescent="0.25">
      <c r="A132" s="48"/>
      <c r="B132" s="49"/>
      <c r="I132" s="59"/>
    </row>
    <row r="133" spans="1:9" s="17" customFormat="1" x14ac:dyDescent="0.25">
      <c r="A133" s="48"/>
      <c r="B133" s="49"/>
      <c r="I133" s="59"/>
    </row>
    <row r="134" spans="1:9" s="17" customFormat="1" x14ac:dyDescent="0.25">
      <c r="A134" s="48"/>
      <c r="B134" s="49"/>
      <c r="I134" s="59"/>
    </row>
    <row r="135" spans="1:9" s="17" customFormat="1" x14ac:dyDescent="0.25">
      <c r="A135" s="48"/>
      <c r="B135" s="49"/>
      <c r="I135" s="59"/>
    </row>
    <row r="136" spans="1:9" s="17" customFormat="1" x14ac:dyDescent="0.25">
      <c r="A136" s="48"/>
      <c r="B136" s="49"/>
      <c r="I136" s="59"/>
    </row>
    <row r="137" spans="1:9" s="17" customFormat="1" x14ac:dyDescent="0.25">
      <c r="A137" s="48"/>
      <c r="B137" s="49"/>
      <c r="I137" s="59"/>
    </row>
    <row r="138" spans="1:9" s="17" customFormat="1" x14ac:dyDescent="0.25">
      <c r="A138" s="48"/>
      <c r="B138" s="49"/>
      <c r="I138" s="59"/>
    </row>
    <row r="139" spans="1:9" s="17" customFormat="1" x14ac:dyDescent="0.25">
      <c r="A139" s="48"/>
      <c r="B139" s="49"/>
      <c r="I139" s="59"/>
    </row>
    <row r="140" spans="1:9" s="17" customFormat="1" x14ac:dyDescent="0.25">
      <c r="A140" s="48"/>
      <c r="B140" s="49"/>
      <c r="I140" s="59"/>
    </row>
    <row r="141" spans="1:9" s="17" customFormat="1" x14ac:dyDescent="0.25">
      <c r="A141" s="48"/>
      <c r="B141" s="49"/>
      <c r="I141" s="59"/>
    </row>
    <row r="142" spans="1:9" s="17" customFormat="1" x14ac:dyDescent="0.25">
      <c r="A142" s="48"/>
      <c r="B142" s="49"/>
      <c r="I142" s="59"/>
    </row>
    <row r="143" spans="1:9" s="17" customFormat="1" x14ac:dyDescent="0.25">
      <c r="A143" s="48"/>
      <c r="B143" s="49"/>
      <c r="I143" s="59"/>
    </row>
    <row r="144" spans="1:9" s="17" customFormat="1" x14ac:dyDescent="0.25">
      <c r="A144" s="48"/>
      <c r="B144" s="49"/>
      <c r="I144" s="59"/>
    </row>
    <row r="145" spans="1:9" s="17" customFormat="1" x14ac:dyDescent="0.25">
      <c r="A145" s="48"/>
      <c r="B145" s="49"/>
      <c r="I145" s="59"/>
    </row>
    <row r="146" spans="1:9" s="17" customFormat="1" x14ac:dyDescent="0.25">
      <c r="A146" s="48"/>
      <c r="B146" s="49"/>
      <c r="I146" s="59"/>
    </row>
    <row r="147" spans="1:9" s="17" customFormat="1" x14ac:dyDescent="0.25">
      <c r="A147" s="48"/>
      <c r="B147" s="49"/>
      <c r="I147" s="59"/>
    </row>
    <row r="148" spans="1:9" s="17" customFormat="1" x14ac:dyDescent="0.25">
      <c r="A148" s="48"/>
      <c r="B148" s="49"/>
      <c r="I148" s="59"/>
    </row>
    <row r="149" spans="1:9" s="17" customFormat="1" x14ac:dyDescent="0.25">
      <c r="A149" s="48"/>
      <c r="B149" s="49"/>
      <c r="I149" s="59"/>
    </row>
    <row r="150" spans="1:9" s="17" customFormat="1" x14ac:dyDescent="0.25">
      <c r="A150" s="48"/>
      <c r="B150" s="49"/>
      <c r="I150" s="59"/>
    </row>
    <row r="151" spans="1:9" s="17" customFormat="1" x14ac:dyDescent="0.25">
      <c r="A151" s="48"/>
      <c r="B151" s="49"/>
      <c r="I151" s="59"/>
    </row>
    <row r="152" spans="1:9" s="17" customFormat="1" x14ac:dyDescent="0.25">
      <c r="A152" s="2"/>
      <c r="B152" s="1"/>
      <c r="C152" s="3"/>
      <c r="D152" s="3"/>
      <c r="E152" s="3"/>
      <c r="F152" s="3"/>
      <c r="G152" s="3"/>
      <c r="H152" s="3"/>
      <c r="I152" s="32"/>
    </row>
    <row r="153" spans="1:9" s="17" customFormat="1" x14ac:dyDescent="0.25">
      <c r="A153" s="2"/>
      <c r="B153" s="1"/>
      <c r="C153" s="3"/>
      <c r="D153" s="3"/>
      <c r="E153" s="3"/>
      <c r="F153" s="3"/>
      <c r="G153" s="3"/>
      <c r="H153" s="3"/>
      <c r="I153" s="32"/>
    </row>
    <row r="154" spans="1:9" s="17" customFormat="1" x14ac:dyDescent="0.25">
      <c r="A154" s="2"/>
      <c r="B154" s="1"/>
      <c r="C154" s="3"/>
      <c r="D154" s="3"/>
      <c r="E154" s="3"/>
      <c r="F154" s="3"/>
      <c r="G154" s="3"/>
      <c r="H154" s="3"/>
      <c r="I154" s="32"/>
    </row>
    <row r="155" spans="1:9" s="17" customFormat="1" x14ac:dyDescent="0.25">
      <c r="A155" s="2"/>
      <c r="B155" s="1"/>
      <c r="C155" s="3"/>
      <c r="D155" s="3"/>
      <c r="E155" s="3"/>
      <c r="F155" s="3"/>
      <c r="G155" s="3"/>
      <c r="H155" s="3"/>
      <c r="I155" s="32"/>
    </row>
    <row r="156" spans="1:9" s="17" customFormat="1" x14ac:dyDescent="0.25">
      <c r="A156" s="2"/>
      <c r="B156" s="1"/>
      <c r="C156" s="3"/>
      <c r="D156" s="3"/>
      <c r="E156" s="3"/>
      <c r="F156" s="3"/>
      <c r="G156" s="3"/>
      <c r="H156" s="3"/>
      <c r="I156" s="32"/>
    </row>
    <row r="157" spans="1:9" s="17" customFormat="1" x14ac:dyDescent="0.25">
      <c r="A157" s="2"/>
      <c r="B157" s="1"/>
      <c r="C157" s="3"/>
      <c r="D157" s="3"/>
      <c r="E157" s="3"/>
      <c r="F157" s="3"/>
      <c r="G157" s="3"/>
      <c r="H157" s="3"/>
      <c r="I157" s="32"/>
    </row>
    <row r="158" spans="1:9" s="17" customFormat="1" x14ac:dyDescent="0.25">
      <c r="A158" s="2"/>
      <c r="B158" s="1"/>
      <c r="C158" s="3"/>
      <c r="D158" s="3"/>
      <c r="E158" s="3"/>
      <c r="F158" s="3"/>
      <c r="G158" s="3"/>
      <c r="H158" s="3"/>
      <c r="I158" s="32"/>
    </row>
    <row r="159" spans="1:9" s="17" customFormat="1" x14ac:dyDescent="0.25">
      <c r="A159" s="2"/>
      <c r="B159" s="1"/>
      <c r="C159" s="3"/>
      <c r="D159" s="3"/>
      <c r="E159" s="3"/>
      <c r="F159" s="3"/>
      <c r="G159" s="3"/>
      <c r="H159" s="3"/>
      <c r="I159" s="32"/>
    </row>
    <row r="160" spans="1:9" s="17" customFormat="1" x14ac:dyDescent="0.25">
      <c r="A160" s="2"/>
      <c r="B160" s="1"/>
      <c r="C160" s="3"/>
      <c r="D160" s="3"/>
      <c r="E160" s="3"/>
      <c r="F160" s="3"/>
      <c r="G160" s="3"/>
      <c r="H160" s="3"/>
      <c r="I160" s="32"/>
    </row>
  </sheetData>
  <autoFilter ref="J1:Y14" xr:uid="{00000000-0009-0000-0000-000000000000}">
    <filterColumn colId="0" showButton="0"/>
    <filterColumn colId="1" showButton="0"/>
  </autoFilter>
  <mergeCells count="21">
    <mergeCell ref="Y4:Y6"/>
    <mergeCell ref="A1:A3"/>
    <mergeCell ref="S5:U5"/>
    <mergeCell ref="P5:R5"/>
    <mergeCell ref="I3:Y3"/>
    <mergeCell ref="G5:H5"/>
    <mergeCell ref="S4:X4"/>
    <mergeCell ref="A4:H4"/>
    <mergeCell ref="V5:X5"/>
    <mergeCell ref="A5:D5"/>
    <mergeCell ref="I1:L1"/>
    <mergeCell ref="E5:F5"/>
    <mergeCell ref="B2:B3"/>
    <mergeCell ref="D2:G3"/>
    <mergeCell ref="J4:R4"/>
    <mergeCell ref="D1:G1"/>
    <mergeCell ref="I2:L2"/>
    <mergeCell ref="N5:O5"/>
    <mergeCell ref="C2:C3"/>
    <mergeCell ref="B1:C1"/>
    <mergeCell ref="J5:M5"/>
  </mergeCells>
  <dataValidations count="1">
    <dataValidation type="list" allowBlank="1" showInputMessage="1" showErrorMessage="1" sqref="I7:I113" xr:uid="{00000000-0002-0000-0000-000000000000}">
      <formula1>Modalité</formula1>
    </dataValidation>
  </dataValidations>
  <printOptions horizontalCentered="1"/>
  <pageMargins left="0" right="0" top="0.55118110236220474" bottom="0.39370078740157483" header="0.11811023622047249" footer="0.11811023622047249"/>
  <pageSetup paperSize="8" scale="57" fitToHeight="0" orientation="landscape"/>
  <headerFooter>
    <oddHeader>&amp;C&amp;"-,Gras"&amp;14 MAQUETTE PEDAGOGIQUE - LISTE DES UNITES D'ENSEIGNEMENTS ET DES ENSEIGNEMENTS PAR PARCOURS TYPE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2"/>
  <sheetViews>
    <sheetView workbookViewId="0">
      <selection activeCell="R1" sqref="R1"/>
    </sheetView>
  </sheetViews>
  <sheetFormatPr baseColWidth="10" defaultColWidth="9.140625" defaultRowHeight="15" x14ac:dyDescent="0.25"/>
  <sheetData>
    <row r="1" spans="1:17" ht="285" customHeight="1" x14ac:dyDescent="0.25">
      <c r="A1" s="62" t="s">
        <v>19</v>
      </c>
      <c r="B1" s="62" t="s">
        <v>139</v>
      </c>
      <c r="C1" s="62" t="s">
        <v>140</v>
      </c>
      <c r="D1" s="62" t="s">
        <v>141</v>
      </c>
      <c r="E1" s="62" t="s">
        <v>142</v>
      </c>
      <c r="F1" s="62" t="s">
        <v>143</v>
      </c>
      <c r="G1" s="62" t="s">
        <v>144</v>
      </c>
      <c r="H1" s="62" t="s">
        <v>145</v>
      </c>
      <c r="I1" s="62" t="s">
        <v>146</v>
      </c>
      <c r="J1" s="62" t="s">
        <v>147</v>
      </c>
      <c r="K1" s="62" t="s">
        <v>148</v>
      </c>
      <c r="L1" s="62" t="s">
        <v>149</v>
      </c>
      <c r="M1" s="66" t="s">
        <v>23</v>
      </c>
      <c r="N1" s="66" t="s">
        <v>25</v>
      </c>
      <c r="O1" s="66" t="s">
        <v>150</v>
      </c>
      <c r="P1" s="66" t="s">
        <v>151</v>
      </c>
      <c r="Q1" s="70" t="s">
        <v>152</v>
      </c>
    </row>
    <row r="2" spans="1:17" ht="120" customHeight="1" x14ac:dyDescent="0.25">
      <c r="A2" s="100" t="s">
        <v>32</v>
      </c>
      <c r="B2" s="101" t="s">
        <v>33</v>
      </c>
      <c r="C2" s="7"/>
      <c r="D2" s="102" t="s">
        <v>153</v>
      </c>
      <c r="E2" s="104"/>
      <c r="F2" s="104"/>
      <c r="G2" s="104"/>
      <c r="H2" s="105" t="s">
        <v>154</v>
      </c>
      <c r="I2" s="101" t="s">
        <v>155</v>
      </c>
      <c r="J2" s="106"/>
      <c r="K2" s="104">
        <v>9</v>
      </c>
      <c r="L2" s="104"/>
      <c r="M2" s="50"/>
      <c r="N2" s="50"/>
      <c r="O2" s="50"/>
      <c r="P2" s="107"/>
      <c r="Q2" s="108"/>
    </row>
    <row r="3" spans="1:17" ht="105" customHeight="1" x14ac:dyDescent="0.25">
      <c r="A3" s="100" t="s">
        <v>32</v>
      </c>
      <c r="B3" s="101" t="s">
        <v>35</v>
      </c>
      <c r="C3" s="7"/>
      <c r="D3" s="102" t="s">
        <v>156</v>
      </c>
      <c r="E3" s="104"/>
      <c r="F3" s="104"/>
      <c r="G3" s="104"/>
      <c r="H3" s="105" t="s">
        <v>154</v>
      </c>
      <c r="I3" s="101" t="s">
        <v>157</v>
      </c>
      <c r="J3" s="106"/>
      <c r="K3" s="104">
        <v>3</v>
      </c>
      <c r="L3" s="104"/>
      <c r="M3" s="50">
        <v>12</v>
      </c>
      <c r="N3" s="50">
        <v>12</v>
      </c>
      <c r="O3" s="50"/>
      <c r="P3" s="107"/>
      <c r="Q3" s="108"/>
    </row>
    <row r="4" spans="1:17" ht="105" customHeight="1" x14ac:dyDescent="0.25">
      <c r="A4" s="100" t="s">
        <v>32</v>
      </c>
      <c r="B4" s="101" t="s">
        <v>35</v>
      </c>
      <c r="C4" s="7"/>
      <c r="D4" s="102" t="s">
        <v>158</v>
      </c>
      <c r="E4" s="104"/>
      <c r="F4" s="104"/>
      <c r="G4" s="104"/>
      <c r="H4" s="105" t="s">
        <v>154</v>
      </c>
      <c r="I4" s="101" t="s">
        <v>157</v>
      </c>
      <c r="J4" s="106"/>
      <c r="K4" s="109">
        <v>2</v>
      </c>
      <c r="L4" s="50"/>
      <c r="M4" s="50"/>
      <c r="N4" s="50">
        <v>18</v>
      </c>
      <c r="O4" s="50"/>
      <c r="P4" s="107"/>
      <c r="Q4" s="108"/>
    </row>
    <row r="5" spans="1:17" ht="105" customHeight="1" x14ac:dyDescent="0.25">
      <c r="A5" s="100" t="s">
        <v>32</v>
      </c>
      <c r="B5" s="101" t="s">
        <v>35</v>
      </c>
      <c r="C5" s="7"/>
      <c r="D5" s="102" t="s">
        <v>159</v>
      </c>
      <c r="E5" s="104"/>
      <c r="F5" s="104"/>
      <c r="G5" s="104"/>
      <c r="H5" s="105" t="s">
        <v>154</v>
      </c>
      <c r="I5" s="101" t="s">
        <v>157</v>
      </c>
      <c r="J5" s="106"/>
      <c r="K5" s="50">
        <v>2</v>
      </c>
      <c r="L5" s="50"/>
      <c r="M5" s="50"/>
      <c r="N5" s="50">
        <v>18</v>
      </c>
      <c r="O5" s="50"/>
      <c r="P5" s="107"/>
      <c r="Q5" s="108"/>
    </row>
    <row r="6" spans="1:17" ht="165" customHeight="1" x14ac:dyDescent="0.25">
      <c r="A6" s="100" t="s">
        <v>32</v>
      </c>
      <c r="B6" s="101" t="s">
        <v>35</v>
      </c>
      <c r="C6" s="7"/>
      <c r="D6" s="102" t="s">
        <v>160</v>
      </c>
      <c r="E6" s="104"/>
      <c r="F6" s="104"/>
      <c r="G6" s="104"/>
      <c r="H6" s="105" t="s">
        <v>161</v>
      </c>
      <c r="I6" s="101" t="s">
        <v>157</v>
      </c>
      <c r="J6" s="106"/>
      <c r="K6" s="50">
        <v>2</v>
      </c>
      <c r="L6" s="50"/>
      <c r="M6" s="50">
        <v>18</v>
      </c>
      <c r="N6" s="50"/>
      <c r="O6" s="50"/>
      <c r="P6" s="107"/>
      <c r="Q6" s="108"/>
    </row>
    <row r="7" spans="1:17" ht="165" customHeight="1" x14ac:dyDescent="0.25">
      <c r="A7" s="100" t="s">
        <v>32</v>
      </c>
      <c r="B7" s="101" t="s">
        <v>33</v>
      </c>
      <c r="C7" s="7"/>
      <c r="D7" s="102" t="s">
        <v>162</v>
      </c>
      <c r="E7" s="104"/>
      <c r="F7" s="104"/>
      <c r="G7" s="104"/>
      <c r="H7" s="105" t="s">
        <v>161</v>
      </c>
      <c r="I7" s="101" t="s">
        <v>155</v>
      </c>
      <c r="J7" s="106"/>
      <c r="K7" s="104">
        <v>6</v>
      </c>
      <c r="L7" s="104"/>
      <c r="M7" s="50"/>
      <c r="N7" s="50"/>
      <c r="O7" s="50"/>
      <c r="P7" s="107"/>
      <c r="Q7" s="108"/>
    </row>
    <row r="8" spans="1:17" ht="165" customHeight="1" x14ac:dyDescent="0.25">
      <c r="A8" s="100" t="s">
        <v>32</v>
      </c>
      <c r="B8" s="101" t="s">
        <v>35</v>
      </c>
      <c r="C8" s="7"/>
      <c r="D8" s="102" t="s">
        <v>163</v>
      </c>
      <c r="E8" s="104"/>
      <c r="F8" s="104"/>
      <c r="G8" s="104"/>
      <c r="H8" s="105" t="s">
        <v>161</v>
      </c>
      <c r="I8" s="101" t="s">
        <v>157</v>
      </c>
      <c r="J8" s="106"/>
      <c r="K8" s="104">
        <v>3</v>
      </c>
      <c r="L8" s="104"/>
      <c r="M8" s="50">
        <v>12</v>
      </c>
      <c r="N8" s="50"/>
      <c r="O8" s="50"/>
      <c r="P8" s="107"/>
      <c r="Q8" s="108"/>
    </row>
    <row r="9" spans="1:17" ht="165" customHeight="1" x14ac:dyDescent="0.25">
      <c r="A9" s="100" t="s">
        <v>32</v>
      </c>
      <c r="B9" s="101" t="s">
        <v>35</v>
      </c>
      <c r="C9" s="7"/>
      <c r="D9" s="102" t="s">
        <v>164</v>
      </c>
      <c r="E9" s="104"/>
      <c r="F9" s="104"/>
      <c r="G9" s="104"/>
      <c r="H9" s="105" t="s">
        <v>161</v>
      </c>
      <c r="I9" s="101" t="s">
        <v>157</v>
      </c>
      <c r="J9" s="106"/>
      <c r="K9" s="104">
        <v>3</v>
      </c>
      <c r="L9" s="104"/>
      <c r="M9" s="50"/>
      <c r="N9" s="50">
        <v>18</v>
      </c>
      <c r="O9" s="50"/>
      <c r="P9" s="107"/>
      <c r="Q9" s="108"/>
    </row>
    <row r="10" spans="1:17" ht="165" customHeight="1" x14ac:dyDescent="0.25">
      <c r="A10" s="100" t="s">
        <v>32</v>
      </c>
      <c r="B10" s="101" t="s">
        <v>33</v>
      </c>
      <c r="C10" s="7"/>
      <c r="D10" s="102" t="s">
        <v>165</v>
      </c>
      <c r="E10" s="104"/>
      <c r="F10" s="104"/>
      <c r="G10" s="104"/>
      <c r="H10" s="105" t="s">
        <v>154</v>
      </c>
      <c r="I10" s="101" t="s">
        <v>166</v>
      </c>
      <c r="J10" s="106"/>
      <c r="K10" s="104">
        <v>6</v>
      </c>
      <c r="L10" s="104"/>
      <c r="M10" s="50"/>
      <c r="N10" s="50"/>
      <c r="O10" s="50"/>
      <c r="P10" s="107"/>
      <c r="Q10" s="108"/>
    </row>
    <row r="11" spans="1:17" ht="105" customHeight="1" x14ac:dyDescent="0.25">
      <c r="A11" s="100" t="s">
        <v>32</v>
      </c>
      <c r="B11" s="101" t="s">
        <v>35</v>
      </c>
      <c r="C11" s="7"/>
      <c r="D11" s="102" t="s">
        <v>167</v>
      </c>
      <c r="E11" s="104"/>
      <c r="F11" s="104"/>
      <c r="G11" s="104"/>
      <c r="H11" s="105" t="s">
        <v>154</v>
      </c>
      <c r="I11" s="101" t="s">
        <v>157</v>
      </c>
      <c r="J11" s="106"/>
      <c r="K11" s="104">
        <v>3</v>
      </c>
      <c r="L11" s="104"/>
      <c r="M11" s="50">
        <v>6</v>
      </c>
      <c r="N11" s="50">
        <v>12</v>
      </c>
      <c r="O11" s="50"/>
      <c r="P11" s="107"/>
      <c r="Q11" s="108"/>
    </row>
    <row r="12" spans="1:17" ht="105" customHeight="1" x14ac:dyDescent="0.25">
      <c r="A12" s="100" t="s">
        <v>32</v>
      </c>
      <c r="B12" s="101" t="s">
        <v>35</v>
      </c>
      <c r="C12" s="7"/>
      <c r="D12" s="102" t="s">
        <v>168</v>
      </c>
      <c r="E12" s="104"/>
      <c r="F12" s="104"/>
      <c r="G12" s="104"/>
      <c r="H12" s="105" t="s">
        <v>154</v>
      </c>
      <c r="I12" s="101" t="s">
        <v>157</v>
      </c>
      <c r="J12" s="106"/>
      <c r="K12" s="104">
        <v>3</v>
      </c>
      <c r="L12" s="104"/>
      <c r="M12" s="50">
        <v>6</v>
      </c>
      <c r="N12" s="50">
        <v>12</v>
      </c>
      <c r="O12" s="50"/>
      <c r="P12" s="107"/>
      <c r="Q12" s="108"/>
    </row>
    <row r="13" spans="1:17" ht="75" customHeight="1" x14ac:dyDescent="0.25">
      <c r="A13" s="100" t="s">
        <v>32</v>
      </c>
      <c r="B13" s="101" t="s">
        <v>33</v>
      </c>
      <c r="C13" s="7"/>
      <c r="D13" s="102" t="s">
        <v>169</v>
      </c>
      <c r="E13" s="104"/>
      <c r="F13" s="104"/>
      <c r="G13" s="104"/>
      <c r="H13" s="105" t="s">
        <v>170</v>
      </c>
      <c r="I13" s="101" t="s">
        <v>155</v>
      </c>
      <c r="J13" s="106"/>
      <c r="K13" s="104">
        <v>9</v>
      </c>
      <c r="L13" s="104"/>
      <c r="M13" s="50"/>
      <c r="N13" s="50"/>
      <c r="O13" s="50"/>
      <c r="P13" s="107"/>
      <c r="Q13" s="108"/>
    </row>
    <row r="14" spans="1:17" ht="165" customHeight="1" x14ac:dyDescent="0.25">
      <c r="A14" s="100" t="s">
        <v>32</v>
      </c>
      <c r="B14" s="101" t="s">
        <v>46</v>
      </c>
      <c r="C14" s="7"/>
      <c r="D14" s="102" t="s">
        <v>171</v>
      </c>
      <c r="E14" s="104"/>
      <c r="F14" s="104"/>
      <c r="G14" s="104"/>
      <c r="H14" s="105" t="s">
        <v>161</v>
      </c>
      <c r="I14" s="101" t="s">
        <v>157</v>
      </c>
      <c r="J14" s="106"/>
      <c r="K14" s="104">
        <v>3</v>
      </c>
      <c r="L14" s="104"/>
      <c r="M14" s="50"/>
      <c r="N14" s="50">
        <v>18</v>
      </c>
      <c r="O14" s="50"/>
      <c r="P14" s="107"/>
      <c r="Q14" s="108"/>
    </row>
    <row r="15" spans="1:17" ht="60" customHeight="1" x14ac:dyDescent="0.25">
      <c r="A15" s="100" t="s">
        <v>32</v>
      </c>
      <c r="B15" s="101" t="s">
        <v>48</v>
      </c>
      <c r="C15" s="7"/>
      <c r="D15" s="102" t="s">
        <v>172</v>
      </c>
      <c r="E15" s="104"/>
      <c r="F15" s="104" t="s">
        <v>173</v>
      </c>
      <c r="G15" s="104"/>
      <c r="H15" s="105" t="s">
        <v>170</v>
      </c>
      <c r="I15" s="101" t="s">
        <v>174</v>
      </c>
      <c r="J15" s="106"/>
      <c r="K15" s="104">
        <v>3</v>
      </c>
      <c r="L15" s="104"/>
      <c r="M15" s="50"/>
      <c r="N15" s="50">
        <v>18</v>
      </c>
      <c r="O15" s="50"/>
      <c r="P15" s="107"/>
      <c r="Q15" s="108"/>
    </row>
    <row r="16" spans="1:17" ht="90" customHeight="1" x14ac:dyDescent="0.25">
      <c r="A16" s="100" t="s">
        <v>32</v>
      </c>
      <c r="B16" s="101" t="s">
        <v>35</v>
      </c>
      <c r="C16" s="7"/>
      <c r="D16" s="102" t="s">
        <v>175</v>
      </c>
      <c r="E16" s="104"/>
      <c r="F16" s="104"/>
      <c r="G16" s="104"/>
      <c r="H16" s="110" t="s">
        <v>170</v>
      </c>
      <c r="I16" s="101" t="s">
        <v>157</v>
      </c>
      <c r="J16" s="106"/>
      <c r="K16" s="104">
        <v>3</v>
      </c>
      <c r="L16" s="104"/>
      <c r="M16" s="50"/>
      <c r="N16" s="50">
        <v>18</v>
      </c>
      <c r="O16" s="50"/>
      <c r="P16" s="107"/>
      <c r="Q16" s="50"/>
    </row>
    <row r="17" spans="1:17" ht="120" customHeight="1" x14ac:dyDescent="0.25">
      <c r="A17" s="100" t="s">
        <v>52</v>
      </c>
      <c r="B17" s="101" t="s">
        <v>33</v>
      </c>
      <c r="C17" s="7"/>
      <c r="D17" s="102" t="s">
        <v>176</v>
      </c>
      <c r="E17" s="104"/>
      <c r="F17" s="104"/>
      <c r="G17" s="104"/>
      <c r="H17" s="105" t="s">
        <v>154</v>
      </c>
      <c r="I17" s="101" t="s">
        <v>155</v>
      </c>
      <c r="J17" s="106"/>
      <c r="K17" s="104">
        <v>9</v>
      </c>
      <c r="L17" s="104"/>
      <c r="M17" s="50"/>
      <c r="N17" s="50"/>
      <c r="O17" s="50"/>
      <c r="P17" s="107"/>
      <c r="Q17" s="108"/>
    </row>
    <row r="18" spans="1:17" ht="105" customHeight="1" x14ac:dyDescent="0.25">
      <c r="A18" s="100" t="s">
        <v>52</v>
      </c>
      <c r="B18" s="101" t="s">
        <v>35</v>
      </c>
      <c r="C18" s="7"/>
      <c r="D18" s="102" t="s">
        <v>177</v>
      </c>
      <c r="E18" s="104"/>
      <c r="F18" s="104"/>
      <c r="G18" s="104"/>
      <c r="H18" s="105" t="s">
        <v>154</v>
      </c>
      <c r="I18" s="101" t="s">
        <v>157</v>
      </c>
      <c r="J18" s="106"/>
      <c r="K18" s="104">
        <v>3</v>
      </c>
      <c r="L18" s="104"/>
      <c r="M18" s="50">
        <v>12</v>
      </c>
      <c r="N18" s="50">
        <v>12</v>
      </c>
      <c r="O18" s="50"/>
      <c r="P18" s="107"/>
      <c r="Q18" s="108"/>
    </row>
    <row r="19" spans="1:17" ht="105" customHeight="1" x14ac:dyDescent="0.25">
      <c r="A19" s="100" t="s">
        <v>52</v>
      </c>
      <c r="B19" s="101" t="s">
        <v>35</v>
      </c>
      <c r="C19" s="7"/>
      <c r="D19" s="102" t="s">
        <v>178</v>
      </c>
      <c r="E19" s="104"/>
      <c r="F19" s="104"/>
      <c r="G19" s="104"/>
      <c r="H19" s="105" t="s">
        <v>154</v>
      </c>
      <c r="I19" s="101" t="s">
        <v>157</v>
      </c>
      <c r="J19" s="106"/>
      <c r="K19" s="104">
        <v>2</v>
      </c>
      <c r="L19" s="104"/>
      <c r="M19" s="50"/>
      <c r="N19" s="50">
        <v>18</v>
      </c>
      <c r="O19" s="50"/>
      <c r="P19" s="107"/>
      <c r="Q19" s="108"/>
    </row>
    <row r="20" spans="1:17" ht="180" customHeight="1" x14ac:dyDescent="0.25">
      <c r="A20" s="100" t="s">
        <v>52</v>
      </c>
      <c r="B20" s="101" t="s">
        <v>35</v>
      </c>
      <c r="C20" s="7"/>
      <c r="D20" s="102" t="s">
        <v>179</v>
      </c>
      <c r="E20" s="104"/>
      <c r="F20" s="104"/>
      <c r="G20" s="104"/>
      <c r="H20" s="105" t="s">
        <v>154</v>
      </c>
      <c r="I20" s="101" t="s">
        <v>157</v>
      </c>
      <c r="J20" s="106"/>
      <c r="K20" s="104">
        <v>2</v>
      </c>
      <c r="L20" s="104"/>
      <c r="M20" s="50"/>
      <c r="N20" s="50">
        <v>18</v>
      </c>
      <c r="O20" s="50"/>
      <c r="P20" s="107"/>
      <c r="Q20" s="108"/>
    </row>
    <row r="21" spans="1:17" ht="105" customHeight="1" x14ac:dyDescent="0.25">
      <c r="A21" s="100" t="s">
        <v>52</v>
      </c>
      <c r="B21" s="101" t="s">
        <v>35</v>
      </c>
      <c r="C21" s="7"/>
      <c r="D21" s="102" t="s">
        <v>180</v>
      </c>
      <c r="E21" s="104"/>
      <c r="F21" s="104"/>
      <c r="G21" s="104"/>
      <c r="H21" s="105" t="s">
        <v>181</v>
      </c>
      <c r="I21" s="101" t="s">
        <v>157</v>
      </c>
      <c r="J21" s="106"/>
      <c r="K21" s="104">
        <v>2</v>
      </c>
      <c r="L21" s="104"/>
      <c r="M21" s="50">
        <v>18</v>
      </c>
      <c r="N21" s="50"/>
      <c r="O21" s="50"/>
      <c r="P21" s="107"/>
      <c r="Q21" s="108"/>
    </row>
    <row r="22" spans="1:17" ht="165" customHeight="1" x14ac:dyDescent="0.25">
      <c r="A22" s="100" t="s">
        <v>52</v>
      </c>
      <c r="B22" s="101" t="s">
        <v>33</v>
      </c>
      <c r="C22" s="7"/>
      <c r="D22" s="102" t="s">
        <v>182</v>
      </c>
      <c r="E22" s="104"/>
      <c r="F22" s="104"/>
      <c r="G22" s="104"/>
      <c r="H22" s="105" t="s">
        <v>161</v>
      </c>
      <c r="I22" s="101" t="s">
        <v>155</v>
      </c>
      <c r="J22" s="106"/>
      <c r="K22" s="104">
        <v>6</v>
      </c>
      <c r="L22" s="104"/>
      <c r="M22" s="50"/>
      <c r="N22" s="50"/>
      <c r="O22" s="50"/>
      <c r="P22" s="107"/>
      <c r="Q22" s="108"/>
    </row>
    <row r="23" spans="1:17" ht="135" customHeight="1" x14ac:dyDescent="0.25">
      <c r="A23" s="100" t="s">
        <v>52</v>
      </c>
      <c r="B23" s="101" t="s">
        <v>35</v>
      </c>
      <c r="C23" s="7"/>
      <c r="D23" s="102" t="s">
        <v>183</v>
      </c>
      <c r="E23" s="104"/>
      <c r="F23" s="104"/>
      <c r="G23" s="104"/>
      <c r="H23" s="105" t="s">
        <v>154</v>
      </c>
      <c r="I23" s="101" t="s">
        <v>157</v>
      </c>
      <c r="J23" s="106"/>
      <c r="K23" s="104">
        <v>2</v>
      </c>
      <c r="L23" s="104"/>
      <c r="M23" s="50">
        <v>12</v>
      </c>
      <c r="N23" s="50"/>
      <c r="O23" s="50"/>
      <c r="P23" s="107"/>
      <c r="Q23" s="108"/>
    </row>
    <row r="24" spans="1:17" ht="165" customHeight="1" x14ac:dyDescent="0.25">
      <c r="A24" s="100" t="s">
        <v>52</v>
      </c>
      <c r="B24" s="101" t="s">
        <v>35</v>
      </c>
      <c r="C24" s="7"/>
      <c r="D24" s="102" t="s">
        <v>184</v>
      </c>
      <c r="E24" s="104"/>
      <c r="F24" s="104"/>
      <c r="G24" s="104"/>
      <c r="H24" s="105" t="s">
        <v>161</v>
      </c>
      <c r="I24" s="101" t="s">
        <v>157</v>
      </c>
      <c r="J24" s="106"/>
      <c r="K24" s="104">
        <v>2</v>
      </c>
      <c r="L24" s="104"/>
      <c r="M24" s="50"/>
      <c r="N24" s="50">
        <v>18</v>
      </c>
      <c r="O24" s="50"/>
      <c r="P24" s="107"/>
      <c r="Q24" s="108"/>
    </row>
    <row r="25" spans="1:17" ht="165" customHeight="1" x14ac:dyDescent="0.25">
      <c r="A25" s="100" t="s">
        <v>52</v>
      </c>
      <c r="B25" s="101" t="s">
        <v>35</v>
      </c>
      <c r="C25" s="7"/>
      <c r="D25" s="102" t="s">
        <v>185</v>
      </c>
      <c r="E25" s="104"/>
      <c r="F25" s="104"/>
      <c r="G25" s="104"/>
      <c r="H25" s="105" t="s">
        <v>161</v>
      </c>
      <c r="I25" s="101" t="s">
        <v>157</v>
      </c>
      <c r="J25" s="106"/>
      <c r="K25" s="104">
        <v>2</v>
      </c>
      <c r="L25" s="104"/>
      <c r="M25" s="50"/>
      <c r="N25" s="50">
        <v>18</v>
      </c>
      <c r="O25" s="50"/>
      <c r="P25" s="107"/>
      <c r="Q25" s="108"/>
    </row>
    <row r="26" spans="1:17" ht="105" customHeight="1" x14ac:dyDescent="0.25">
      <c r="A26" s="100" t="s">
        <v>52</v>
      </c>
      <c r="B26" s="101" t="s">
        <v>33</v>
      </c>
      <c r="C26" s="7"/>
      <c r="D26" s="102" t="s">
        <v>186</v>
      </c>
      <c r="E26" s="104"/>
      <c r="F26" s="104"/>
      <c r="G26" s="104"/>
      <c r="H26" s="105" t="s">
        <v>154</v>
      </c>
      <c r="I26" s="101" t="s">
        <v>166</v>
      </c>
      <c r="J26" s="106"/>
      <c r="K26" s="104">
        <v>6</v>
      </c>
      <c r="L26" s="104"/>
      <c r="M26" s="50"/>
      <c r="N26" s="50"/>
      <c r="O26" s="50"/>
      <c r="P26" s="107"/>
      <c r="Q26" s="108"/>
    </row>
    <row r="27" spans="1:17" ht="105" customHeight="1" x14ac:dyDescent="0.25">
      <c r="A27" s="100" t="s">
        <v>52</v>
      </c>
      <c r="B27" s="101" t="s">
        <v>35</v>
      </c>
      <c r="C27" s="7"/>
      <c r="D27" s="102" t="s">
        <v>187</v>
      </c>
      <c r="E27" s="104"/>
      <c r="F27" s="104"/>
      <c r="G27" s="104"/>
      <c r="H27" s="105" t="s">
        <v>154</v>
      </c>
      <c r="I27" s="101" t="s">
        <v>157</v>
      </c>
      <c r="J27" s="106"/>
      <c r="K27" s="104">
        <v>3</v>
      </c>
      <c r="L27" s="104"/>
      <c r="M27" s="50">
        <v>6</v>
      </c>
      <c r="N27" s="50">
        <v>12</v>
      </c>
      <c r="O27" s="50"/>
      <c r="P27" s="107"/>
      <c r="Q27" s="108"/>
    </row>
    <row r="28" spans="1:17" ht="150" customHeight="1" x14ac:dyDescent="0.25">
      <c r="A28" s="100" t="s">
        <v>52</v>
      </c>
      <c r="B28" s="101" t="s">
        <v>35</v>
      </c>
      <c r="C28" s="7"/>
      <c r="D28" s="102" t="s">
        <v>188</v>
      </c>
      <c r="E28" s="104"/>
      <c r="F28" s="104" t="s">
        <v>189</v>
      </c>
      <c r="G28" s="104"/>
      <c r="H28" s="105" t="s">
        <v>154</v>
      </c>
      <c r="I28" s="101" t="s">
        <v>174</v>
      </c>
      <c r="J28" s="106"/>
      <c r="K28" s="104">
        <v>3</v>
      </c>
      <c r="L28" s="104"/>
      <c r="M28" s="50">
        <v>6</v>
      </c>
      <c r="N28" s="50">
        <v>12</v>
      </c>
      <c r="O28" s="50"/>
      <c r="P28" s="107"/>
      <c r="Q28" s="108"/>
    </row>
    <row r="29" spans="1:17" ht="75" customHeight="1" x14ac:dyDescent="0.25">
      <c r="A29" s="100" t="s">
        <v>52</v>
      </c>
      <c r="B29" s="101" t="s">
        <v>33</v>
      </c>
      <c r="C29" s="7"/>
      <c r="D29" s="102" t="s">
        <v>190</v>
      </c>
      <c r="E29" s="104"/>
      <c r="F29" s="104"/>
      <c r="G29" s="104"/>
      <c r="H29" s="105" t="s">
        <v>170</v>
      </c>
      <c r="I29" s="101" t="s">
        <v>155</v>
      </c>
      <c r="J29" s="106"/>
      <c r="K29" s="104">
        <v>9</v>
      </c>
      <c r="L29" s="104"/>
      <c r="M29" s="50"/>
      <c r="N29" s="50"/>
      <c r="O29" s="50"/>
      <c r="P29" s="107"/>
      <c r="Q29" s="108"/>
    </row>
    <row r="30" spans="1:17" ht="165" customHeight="1" x14ac:dyDescent="0.25">
      <c r="A30" s="100" t="s">
        <v>52</v>
      </c>
      <c r="B30" s="101" t="s">
        <v>46</v>
      </c>
      <c r="C30" s="7"/>
      <c r="D30" s="102" t="s">
        <v>191</v>
      </c>
      <c r="E30" s="104"/>
      <c r="F30" s="104"/>
      <c r="G30" s="104"/>
      <c r="H30" s="105" t="s">
        <v>161</v>
      </c>
      <c r="I30" s="101" t="s">
        <v>157</v>
      </c>
      <c r="J30" s="106"/>
      <c r="K30" s="104">
        <v>3</v>
      </c>
      <c r="L30" s="104"/>
      <c r="M30" s="50"/>
      <c r="N30" s="50">
        <v>18</v>
      </c>
      <c r="O30" s="50"/>
      <c r="P30" s="107"/>
      <c r="Q30" s="108"/>
    </row>
    <row r="31" spans="1:17" ht="60" customHeight="1" x14ac:dyDescent="0.25">
      <c r="A31" s="100" t="s">
        <v>52</v>
      </c>
      <c r="B31" s="101" t="s">
        <v>48</v>
      </c>
      <c r="C31" s="7"/>
      <c r="D31" s="102" t="s">
        <v>192</v>
      </c>
      <c r="E31" s="104"/>
      <c r="F31" s="104" t="s">
        <v>173</v>
      </c>
      <c r="G31" s="104"/>
      <c r="H31" s="105"/>
      <c r="I31" s="101" t="s">
        <v>174</v>
      </c>
      <c r="J31" s="106"/>
      <c r="K31" s="104">
        <v>3</v>
      </c>
      <c r="L31" s="104"/>
      <c r="M31" s="50"/>
      <c r="N31" s="50">
        <v>18</v>
      </c>
      <c r="O31" s="50"/>
      <c r="P31" s="107"/>
      <c r="Q31" s="108"/>
    </row>
    <row r="32" spans="1:17" ht="90" customHeight="1" x14ac:dyDescent="0.25">
      <c r="A32" s="100" t="s">
        <v>52</v>
      </c>
      <c r="B32" s="101" t="s">
        <v>65</v>
      </c>
      <c r="C32" s="7"/>
      <c r="D32" s="102" t="s">
        <v>193</v>
      </c>
      <c r="E32" s="104"/>
      <c r="F32" s="104" t="s">
        <v>173</v>
      </c>
      <c r="G32" s="104"/>
      <c r="H32" s="105" t="s">
        <v>194</v>
      </c>
      <c r="I32" s="101" t="s">
        <v>157</v>
      </c>
      <c r="J32" s="106"/>
      <c r="K32" s="104">
        <v>3</v>
      </c>
      <c r="L32" s="104"/>
      <c r="M32" s="50"/>
      <c r="N32" s="50">
        <v>18</v>
      </c>
      <c r="O32" s="50"/>
      <c r="P32" s="107"/>
      <c r="Q32" s="108"/>
    </row>
    <row r="33" spans="1:17" ht="135" customHeight="1" x14ac:dyDescent="0.25">
      <c r="A33" s="100" t="s">
        <v>52</v>
      </c>
      <c r="B33" s="101" t="s">
        <v>67</v>
      </c>
      <c r="C33" s="7"/>
      <c r="D33" s="102" t="s">
        <v>195</v>
      </c>
      <c r="E33" s="104"/>
      <c r="F33" s="104"/>
      <c r="G33" s="104"/>
      <c r="H33" s="105" t="s">
        <v>170</v>
      </c>
      <c r="I33" s="101" t="s">
        <v>196</v>
      </c>
      <c r="J33" s="106"/>
      <c r="K33" s="104">
        <v>0</v>
      </c>
      <c r="L33" s="104"/>
      <c r="M33" s="50"/>
      <c r="N33" s="50"/>
      <c r="O33" s="50"/>
      <c r="P33" s="107"/>
      <c r="Q33" s="108"/>
    </row>
    <row r="34" spans="1:17" ht="105" customHeight="1" x14ac:dyDescent="0.25">
      <c r="A34" s="100" t="s">
        <v>71</v>
      </c>
      <c r="B34" s="101" t="s">
        <v>33</v>
      </c>
      <c r="C34" s="7"/>
      <c r="D34" s="102" t="s">
        <v>197</v>
      </c>
      <c r="E34" s="104"/>
      <c r="F34" s="104"/>
      <c r="G34" s="104"/>
      <c r="H34" s="105" t="s">
        <v>154</v>
      </c>
      <c r="I34" s="101" t="s">
        <v>155</v>
      </c>
      <c r="J34" s="106"/>
      <c r="K34" s="104">
        <v>9</v>
      </c>
      <c r="L34" s="104"/>
      <c r="M34" s="50"/>
      <c r="N34" s="50"/>
      <c r="O34" s="50"/>
      <c r="P34" s="107"/>
      <c r="Q34" s="108"/>
    </row>
    <row r="35" spans="1:17" ht="105" customHeight="1" x14ac:dyDescent="0.25">
      <c r="A35" s="100" t="s">
        <v>71</v>
      </c>
      <c r="B35" s="101" t="s">
        <v>35</v>
      </c>
      <c r="C35" s="7"/>
      <c r="D35" s="102" t="s">
        <v>198</v>
      </c>
      <c r="E35" s="104"/>
      <c r="F35" s="104"/>
      <c r="G35" s="104"/>
      <c r="H35" s="105" t="s">
        <v>154</v>
      </c>
      <c r="I35" s="101" t="s">
        <v>157</v>
      </c>
      <c r="J35" s="106"/>
      <c r="K35" s="104">
        <v>4</v>
      </c>
      <c r="L35" s="104"/>
      <c r="M35" s="50">
        <v>12</v>
      </c>
      <c r="N35" s="50">
        <v>24</v>
      </c>
      <c r="O35" s="50"/>
      <c r="P35" s="107"/>
      <c r="Q35" s="108"/>
    </row>
    <row r="36" spans="1:17" ht="135" customHeight="1" x14ac:dyDescent="0.25">
      <c r="A36" s="100" t="s">
        <v>71</v>
      </c>
      <c r="B36" s="101" t="s">
        <v>35</v>
      </c>
      <c r="C36" s="7"/>
      <c r="D36" s="102" t="s">
        <v>199</v>
      </c>
      <c r="E36" s="104"/>
      <c r="F36" s="104"/>
      <c r="G36" s="104"/>
      <c r="H36" s="105" t="s">
        <v>200</v>
      </c>
      <c r="I36" s="101" t="s">
        <v>157</v>
      </c>
      <c r="J36" s="106"/>
      <c r="K36" s="104">
        <v>2</v>
      </c>
      <c r="L36" s="104"/>
      <c r="M36" s="50">
        <v>6</v>
      </c>
      <c r="N36" s="50">
        <v>12</v>
      </c>
      <c r="O36" s="50"/>
      <c r="P36" s="107"/>
      <c r="Q36" s="108"/>
    </row>
    <row r="37" spans="1:17" ht="105" customHeight="1" x14ac:dyDescent="0.25">
      <c r="A37" s="100" t="s">
        <v>71</v>
      </c>
      <c r="B37" s="101" t="s">
        <v>35</v>
      </c>
      <c r="C37" s="7"/>
      <c r="D37" s="102" t="s">
        <v>201</v>
      </c>
      <c r="E37" s="104"/>
      <c r="F37" s="104"/>
      <c r="G37" s="104"/>
      <c r="H37" s="105" t="s">
        <v>181</v>
      </c>
      <c r="I37" s="101" t="s">
        <v>157</v>
      </c>
      <c r="J37" s="106"/>
      <c r="K37" s="104">
        <v>2</v>
      </c>
      <c r="L37" s="104"/>
      <c r="M37" s="50">
        <v>6</v>
      </c>
      <c r="N37" s="50">
        <v>12</v>
      </c>
      <c r="O37" s="50"/>
      <c r="P37" s="107"/>
      <c r="Q37" s="108"/>
    </row>
    <row r="38" spans="1:17" ht="105" customHeight="1" x14ac:dyDescent="0.25">
      <c r="A38" s="100" t="s">
        <v>71</v>
      </c>
      <c r="B38" s="101" t="s">
        <v>35</v>
      </c>
      <c r="C38" s="7"/>
      <c r="D38" s="102" t="s">
        <v>202</v>
      </c>
      <c r="E38" s="104"/>
      <c r="F38" s="104"/>
      <c r="G38" s="104"/>
      <c r="H38" s="105" t="s">
        <v>154</v>
      </c>
      <c r="I38" s="101" t="s">
        <v>157</v>
      </c>
      <c r="J38" s="106"/>
      <c r="K38" s="104">
        <v>1</v>
      </c>
      <c r="L38" s="104"/>
      <c r="M38" s="50"/>
      <c r="N38" s="50">
        <v>12</v>
      </c>
      <c r="O38" s="50"/>
      <c r="P38" s="107"/>
      <c r="Q38" s="108"/>
    </row>
    <row r="39" spans="1:17" ht="105" customHeight="1" x14ac:dyDescent="0.25">
      <c r="A39" s="100" t="s">
        <v>71</v>
      </c>
      <c r="B39" s="101" t="s">
        <v>33</v>
      </c>
      <c r="C39" s="7"/>
      <c r="D39" s="102" t="s">
        <v>203</v>
      </c>
      <c r="E39" s="104"/>
      <c r="F39" s="104"/>
      <c r="G39" s="104"/>
      <c r="H39" s="105" t="s">
        <v>154</v>
      </c>
      <c r="I39" s="101" t="s">
        <v>155</v>
      </c>
      <c r="J39" s="106"/>
      <c r="K39" s="104">
        <v>6</v>
      </c>
      <c r="L39" s="104"/>
      <c r="M39" s="50"/>
      <c r="N39" s="50"/>
      <c r="O39" s="50"/>
      <c r="P39" s="107"/>
      <c r="Q39" s="108"/>
    </row>
    <row r="40" spans="1:17" ht="165" customHeight="1" x14ac:dyDescent="0.25">
      <c r="A40" s="100" t="s">
        <v>71</v>
      </c>
      <c r="B40" s="101" t="s">
        <v>35</v>
      </c>
      <c r="C40" s="7"/>
      <c r="D40" s="102" t="s">
        <v>204</v>
      </c>
      <c r="E40" s="104"/>
      <c r="F40" s="104"/>
      <c r="G40" s="104"/>
      <c r="H40" s="105" t="s">
        <v>161</v>
      </c>
      <c r="I40" s="101" t="s">
        <v>157</v>
      </c>
      <c r="J40" s="106"/>
      <c r="K40" s="104">
        <v>2</v>
      </c>
      <c r="L40" s="104"/>
      <c r="M40" s="50">
        <v>6</v>
      </c>
      <c r="N40" s="50">
        <v>12</v>
      </c>
      <c r="O40" s="50"/>
      <c r="P40" s="107"/>
      <c r="Q40" s="108"/>
    </row>
    <row r="41" spans="1:17" ht="105" customHeight="1" x14ac:dyDescent="0.25">
      <c r="A41" s="100" t="s">
        <v>71</v>
      </c>
      <c r="B41" s="101" t="s">
        <v>35</v>
      </c>
      <c r="C41" s="7"/>
      <c r="D41" s="102" t="s">
        <v>205</v>
      </c>
      <c r="E41" s="104"/>
      <c r="F41" s="104"/>
      <c r="G41" s="104"/>
      <c r="H41" s="105" t="s">
        <v>154</v>
      </c>
      <c r="I41" s="101" t="s">
        <v>157</v>
      </c>
      <c r="J41" s="106"/>
      <c r="K41" s="104">
        <v>2</v>
      </c>
      <c r="L41" s="104"/>
      <c r="M41" s="50">
        <v>6</v>
      </c>
      <c r="N41" s="50">
        <v>12</v>
      </c>
      <c r="O41" s="50"/>
      <c r="P41" s="107"/>
      <c r="Q41" s="108"/>
    </row>
    <row r="42" spans="1:17" ht="105" customHeight="1" x14ac:dyDescent="0.25">
      <c r="A42" s="100" t="s">
        <v>71</v>
      </c>
      <c r="B42" s="101" t="s">
        <v>35</v>
      </c>
      <c r="C42" s="7"/>
      <c r="D42" s="102" t="s">
        <v>206</v>
      </c>
      <c r="E42" s="104"/>
      <c r="F42" s="104"/>
      <c r="G42" s="104"/>
      <c r="H42" s="105" t="s">
        <v>154</v>
      </c>
      <c r="I42" s="101" t="s">
        <v>157</v>
      </c>
      <c r="J42" s="106"/>
      <c r="K42" s="104">
        <v>2</v>
      </c>
      <c r="L42" s="104"/>
      <c r="M42" s="50"/>
      <c r="N42" s="50">
        <v>18</v>
      </c>
      <c r="O42" s="50"/>
      <c r="P42" s="107"/>
      <c r="Q42" s="108"/>
    </row>
    <row r="43" spans="1:17" ht="105" customHeight="1" x14ac:dyDescent="0.25">
      <c r="A43" s="100" t="s">
        <v>71</v>
      </c>
      <c r="B43" s="101" t="s">
        <v>33</v>
      </c>
      <c r="C43" s="7"/>
      <c r="D43" s="102" t="s">
        <v>207</v>
      </c>
      <c r="E43" s="104"/>
      <c r="F43" s="104"/>
      <c r="G43" s="104"/>
      <c r="H43" s="105" t="s">
        <v>154</v>
      </c>
      <c r="I43" s="101" t="s">
        <v>155</v>
      </c>
      <c r="J43" s="106"/>
      <c r="K43" s="104">
        <v>6</v>
      </c>
      <c r="L43" s="104"/>
      <c r="M43" s="50"/>
      <c r="N43" s="50"/>
      <c r="O43" s="50"/>
      <c r="P43" s="107"/>
      <c r="Q43" s="108"/>
    </row>
    <row r="44" spans="1:17" ht="105" customHeight="1" x14ac:dyDescent="0.25">
      <c r="A44" s="100" t="s">
        <v>71</v>
      </c>
      <c r="B44" s="101" t="s">
        <v>35</v>
      </c>
      <c r="C44" s="7"/>
      <c r="D44" s="102" t="s">
        <v>208</v>
      </c>
      <c r="E44" s="104"/>
      <c r="F44" s="104"/>
      <c r="G44" s="104"/>
      <c r="H44" s="105" t="s">
        <v>154</v>
      </c>
      <c r="I44" s="101" t="s">
        <v>157</v>
      </c>
      <c r="J44" s="106"/>
      <c r="K44" s="104">
        <v>3</v>
      </c>
      <c r="L44" s="104"/>
      <c r="M44" s="50">
        <v>8</v>
      </c>
      <c r="N44" s="50">
        <v>16</v>
      </c>
      <c r="O44" s="50"/>
      <c r="P44" s="107"/>
      <c r="Q44" s="108"/>
    </row>
    <row r="45" spans="1:17" ht="150" customHeight="1" x14ac:dyDescent="0.25">
      <c r="A45" s="100" t="s">
        <v>71</v>
      </c>
      <c r="B45" s="101" t="s">
        <v>35</v>
      </c>
      <c r="C45" s="7"/>
      <c r="D45" s="102" t="s">
        <v>209</v>
      </c>
      <c r="E45" s="104"/>
      <c r="F45" s="104" t="s">
        <v>189</v>
      </c>
      <c r="G45" s="104"/>
      <c r="H45" s="105" t="s">
        <v>154</v>
      </c>
      <c r="I45" s="101" t="s">
        <v>174</v>
      </c>
      <c r="J45" s="106"/>
      <c r="K45" s="104">
        <v>3</v>
      </c>
      <c r="L45" s="104"/>
      <c r="M45" s="50">
        <v>6</v>
      </c>
      <c r="N45" s="50">
        <v>12</v>
      </c>
      <c r="O45" s="50"/>
      <c r="P45" s="107"/>
      <c r="Q45" s="108"/>
    </row>
    <row r="46" spans="1:17" ht="90" customHeight="1" x14ac:dyDescent="0.25">
      <c r="A46" s="100" t="s">
        <v>71</v>
      </c>
      <c r="B46" s="101" t="s">
        <v>33</v>
      </c>
      <c r="C46" s="7"/>
      <c r="D46" s="102" t="s">
        <v>210</v>
      </c>
      <c r="E46" s="104"/>
      <c r="F46" s="104"/>
      <c r="G46" s="104"/>
      <c r="H46" s="105" t="s">
        <v>170</v>
      </c>
      <c r="I46" s="101" t="s">
        <v>155</v>
      </c>
      <c r="J46" s="106"/>
      <c r="K46" s="104">
        <v>9</v>
      </c>
      <c r="L46" s="104"/>
      <c r="M46" s="50"/>
      <c r="N46" s="50"/>
      <c r="O46" s="50"/>
      <c r="P46" s="107"/>
      <c r="Q46" s="108"/>
    </row>
    <row r="47" spans="1:17" ht="60" customHeight="1" x14ac:dyDescent="0.25">
      <c r="A47" s="100" t="s">
        <v>71</v>
      </c>
      <c r="B47" s="101" t="s">
        <v>48</v>
      </c>
      <c r="C47" s="7"/>
      <c r="D47" s="102" t="s">
        <v>211</v>
      </c>
      <c r="E47" s="104"/>
      <c r="F47" s="104" t="s">
        <v>173</v>
      </c>
      <c r="G47" s="104"/>
      <c r="H47" s="105" t="s">
        <v>170</v>
      </c>
      <c r="I47" s="101" t="s">
        <v>174</v>
      </c>
      <c r="J47" s="106"/>
      <c r="K47" s="104">
        <v>3</v>
      </c>
      <c r="L47" s="104"/>
      <c r="M47" s="50"/>
      <c r="N47" s="50">
        <v>18</v>
      </c>
      <c r="O47" s="50"/>
      <c r="P47" s="107"/>
      <c r="Q47" s="108"/>
    </row>
    <row r="48" spans="1:17" ht="45" customHeight="1" x14ac:dyDescent="0.25">
      <c r="A48" s="100" t="s">
        <v>71</v>
      </c>
      <c r="B48" s="101" t="s">
        <v>35</v>
      </c>
      <c r="C48" s="7"/>
      <c r="D48" s="102" t="s">
        <v>212</v>
      </c>
      <c r="E48" s="104"/>
      <c r="F48" s="104"/>
      <c r="G48" s="104"/>
      <c r="H48" s="105" t="s">
        <v>170</v>
      </c>
      <c r="I48" s="101" t="s">
        <v>157</v>
      </c>
      <c r="J48" s="106"/>
      <c r="K48" s="104">
        <v>3</v>
      </c>
      <c r="L48" s="104"/>
      <c r="M48" s="50"/>
      <c r="N48" s="50">
        <v>10</v>
      </c>
      <c r="O48" s="50"/>
      <c r="P48" s="107"/>
      <c r="Q48" s="108"/>
    </row>
    <row r="49" spans="1:17" ht="90" customHeight="1" x14ac:dyDescent="0.25">
      <c r="A49" s="100" t="s">
        <v>71</v>
      </c>
      <c r="B49" s="101" t="s">
        <v>65</v>
      </c>
      <c r="C49" s="7"/>
      <c r="D49" s="102" t="s">
        <v>213</v>
      </c>
      <c r="E49" s="104"/>
      <c r="F49" s="104" t="s">
        <v>173</v>
      </c>
      <c r="G49" s="104"/>
      <c r="H49" s="105" t="s">
        <v>194</v>
      </c>
      <c r="I49" s="101" t="s">
        <v>157</v>
      </c>
      <c r="J49" s="106"/>
      <c r="K49" s="104">
        <v>3</v>
      </c>
      <c r="L49" s="104"/>
      <c r="M49" s="50"/>
      <c r="N49" s="50">
        <v>18</v>
      </c>
      <c r="O49" s="50"/>
      <c r="P49" s="107"/>
      <c r="Q49" s="108"/>
    </row>
    <row r="50" spans="1:17" ht="105" customHeight="1" x14ac:dyDescent="0.25">
      <c r="A50" s="100" t="s">
        <v>86</v>
      </c>
      <c r="B50" s="101" t="s">
        <v>33</v>
      </c>
      <c r="C50" s="7"/>
      <c r="D50" s="102" t="s">
        <v>214</v>
      </c>
      <c r="E50" s="104"/>
      <c r="F50" s="104"/>
      <c r="G50" s="104"/>
      <c r="H50" s="105" t="s">
        <v>154</v>
      </c>
      <c r="I50" s="101" t="s">
        <v>155</v>
      </c>
      <c r="J50" s="106"/>
      <c r="K50" s="104">
        <v>9</v>
      </c>
      <c r="L50" s="104"/>
      <c r="M50" s="50"/>
      <c r="N50" s="50"/>
      <c r="O50" s="50"/>
      <c r="P50" s="107"/>
      <c r="Q50" s="108"/>
    </row>
    <row r="51" spans="1:17" ht="105" customHeight="1" x14ac:dyDescent="0.25">
      <c r="A51" s="100" t="s">
        <v>86</v>
      </c>
      <c r="B51" s="101" t="s">
        <v>35</v>
      </c>
      <c r="C51" s="7"/>
      <c r="D51" s="102" t="s">
        <v>215</v>
      </c>
      <c r="E51" s="104"/>
      <c r="F51" s="104"/>
      <c r="G51" s="104"/>
      <c r="H51" s="105" t="s">
        <v>154</v>
      </c>
      <c r="I51" s="101" t="s">
        <v>157</v>
      </c>
      <c r="J51" s="106"/>
      <c r="K51" s="104">
        <v>5</v>
      </c>
      <c r="L51" s="104"/>
      <c r="M51" s="50">
        <v>12</v>
      </c>
      <c r="N51" s="50">
        <v>24</v>
      </c>
      <c r="O51" s="50"/>
      <c r="P51" s="107"/>
      <c r="Q51" s="108"/>
    </row>
    <row r="52" spans="1:17" ht="75" customHeight="1" x14ac:dyDescent="0.25">
      <c r="A52" s="100" t="s">
        <v>86</v>
      </c>
      <c r="B52" s="101" t="s">
        <v>35</v>
      </c>
      <c r="C52" s="7"/>
      <c r="D52" s="102" t="s">
        <v>216</v>
      </c>
      <c r="E52" s="104"/>
      <c r="F52" s="104"/>
      <c r="G52" s="104"/>
      <c r="H52" s="105" t="s">
        <v>200</v>
      </c>
      <c r="I52" s="101" t="s">
        <v>157</v>
      </c>
      <c r="J52" s="106"/>
      <c r="K52" s="104">
        <v>2</v>
      </c>
      <c r="L52" s="104"/>
      <c r="M52" s="50">
        <v>6</v>
      </c>
      <c r="N52" s="50">
        <v>12</v>
      </c>
      <c r="O52" s="50"/>
      <c r="P52" s="107"/>
      <c r="Q52" s="108"/>
    </row>
    <row r="53" spans="1:17" ht="105" customHeight="1" x14ac:dyDescent="0.25">
      <c r="A53" s="100" t="s">
        <v>86</v>
      </c>
      <c r="B53" s="101" t="s">
        <v>35</v>
      </c>
      <c r="C53" s="7"/>
      <c r="D53" s="102" t="s">
        <v>217</v>
      </c>
      <c r="E53" s="104"/>
      <c r="F53" s="104"/>
      <c r="G53" s="104"/>
      <c r="H53" s="105" t="s">
        <v>181</v>
      </c>
      <c r="I53" s="101" t="s">
        <v>157</v>
      </c>
      <c r="J53" s="106"/>
      <c r="K53" s="104">
        <v>2</v>
      </c>
      <c r="L53" s="104"/>
      <c r="M53" s="50">
        <v>6</v>
      </c>
      <c r="N53" s="50">
        <v>12</v>
      </c>
      <c r="O53" s="50"/>
      <c r="P53" s="107"/>
      <c r="Q53" s="108"/>
    </row>
    <row r="54" spans="1:17" ht="105" customHeight="1" x14ac:dyDescent="0.25">
      <c r="A54" s="100" t="s">
        <v>86</v>
      </c>
      <c r="B54" s="101" t="s">
        <v>33</v>
      </c>
      <c r="C54" s="7"/>
      <c r="D54" s="102" t="s">
        <v>218</v>
      </c>
      <c r="E54" s="104"/>
      <c r="F54" s="104"/>
      <c r="G54" s="104"/>
      <c r="H54" s="105" t="s">
        <v>154</v>
      </c>
      <c r="I54" s="101" t="s">
        <v>155</v>
      </c>
      <c r="J54" s="106"/>
      <c r="K54" s="104">
        <v>9</v>
      </c>
      <c r="L54" s="104"/>
      <c r="M54" s="50"/>
      <c r="N54" s="50"/>
      <c r="O54" s="50"/>
      <c r="P54" s="107"/>
      <c r="Q54" s="108"/>
    </row>
    <row r="55" spans="1:17" ht="165" customHeight="1" x14ac:dyDescent="0.25">
      <c r="A55" s="100" t="s">
        <v>86</v>
      </c>
      <c r="B55" s="101" t="s">
        <v>35</v>
      </c>
      <c r="C55" s="7"/>
      <c r="D55" s="102" t="s">
        <v>219</v>
      </c>
      <c r="E55" s="104"/>
      <c r="F55" s="104"/>
      <c r="G55" s="104"/>
      <c r="H55" s="105" t="s">
        <v>161</v>
      </c>
      <c r="I55" s="101" t="s">
        <v>157</v>
      </c>
      <c r="J55" s="106"/>
      <c r="K55" s="104">
        <v>3</v>
      </c>
      <c r="L55" s="104"/>
      <c r="M55" s="50">
        <v>6</v>
      </c>
      <c r="N55" s="50">
        <v>12</v>
      </c>
      <c r="O55" s="50"/>
      <c r="P55" s="107"/>
      <c r="Q55" s="108"/>
    </row>
    <row r="56" spans="1:17" ht="105" customHeight="1" x14ac:dyDescent="0.25">
      <c r="A56" s="100" t="s">
        <v>86</v>
      </c>
      <c r="B56" s="101" t="s">
        <v>35</v>
      </c>
      <c r="C56" s="7"/>
      <c r="D56" s="102" t="s">
        <v>220</v>
      </c>
      <c r="E56" s="104"/>
      <c r="F56" s="104"/>
      <c r="G56" s="104"/>
      <c r="H56" s="105" t="s">
        <v>154</v>
      </c>
      <c r="I56" s="101" t="s">
        <v>157</v>
      </c>
      <c r="J56" s="106"/>
      <c r="K56" s="104">
        <v>2</v>
      </c>
      <c r="L56" s="104"/>
      <c r="M56" s="50">
        <v>6</v>
      </c>
      <c r="N56" s="50">
        <v>12</v>
      </c>
      <c r="O56" s="50"/>
      <c r="P56" s="107"/>
      <c r="Q56" s="108"/>
    </row>
    <row r="57" spans="1:17" ht="105" customHeight="1" x14ac:dyDescent="0.25">
      <c r="A57" s="100" t="s">
        <v>86</v>
      </c>
      <c r="B57" s="101" t="s">
        <v>35</v>
      </c>
      <c r="C57" s="7"/>
      <c r="D57" s="102" t="s">
        <v>221</v>
      </c>
      <c r="E57" s="104"/>
      <c r="F57" s="104"/>
      <c r="G57" s="104"/>
      <c r="H57" s="105" t="s">
        <v>154</v>
      </c>
      <c r="I57" s="101" t="s">
        <v>157</v>
      </c>
      <c r="J57" s="106"/>
      <c r="K57" s="104">
        <v>2</v>
      </c>
      <c r="L57" s="104"/>
      <c r="M57" s="50"/>
      <c r="N57" s="50">
        <v>24</v>
      </c>
      <c r="O57" s="50"/>
      <c r="P57" s="107"/>
      <c r="Q57" s="108"/>
    </row>
    <row r="58" spans="1:17" ht="105" customHeight="1" x14ac:dyDescent="0.25">
      <c r="A58" s="100" t="s">
        <v>86</v>
      </c>
      <c r="B58" s="101" t="s">
        <v>35</v>
      </c>
      <c r="C58" s="7"/>
      <c r="D58" s="102" t="s">
        <v>222</v>
      </c>
      <c r="E58" s="104"/>
      <c r="F58" s="104"/>
      <c r="G58" s="104"/>
      <c r="H58" s="105" t="s">
        <v>154</v>
      </c>
      <c r="I58" s="101" t="s">
        <v>157</v>
      </c>
      <c r="J58" s="106"/>
      <c r="K58" s="104">
        <v>2</v>
      </c>
      <c r="L58" s="104"/>
      <c r="M58" s="50"/>
      <c r="N58" s="50">
        <v>18</v>
      </c>
      <c r="O58" s="50"/>
      <c r="P58" s="107"/>
      <c r="Q58" s="108"/>
    </row>
    <row r="59" spans="1:17" ht="105" customHeight="1" x14ac:dyDescent="0.25">
      <c r="A59" s="100" t="s">
        <v>86</v>
      </c>
      <c r="B59" s="101" t="s">
        <v>33</v>
      </c>
      <c r="C59" s="7"/>
      <c r="D59" s="102" t="s">
        <v>223</v>
      </c>
      <c r="E59" s="104"/>
      <c r="F59" s="104"/>
      <c r="G59" s="104"/>
      <c r="H59" s="105" t="s">
        <v>154</v>
      </c>
      <c r="I59" s="101" t="s">
        <v>155</v>
      </c>
      <c r="J59" s="106"/>
      <c r="K59" s="104">
        <v>6</v>
      </c>
      <c r="L59" s="104"/>
      <c r="M59" s="50"/>
      <c r="N59" s="50"/>
      <c r="O59" s="50"/>
      <c r="P59" s="107"/>
      <c r="Q59" s="108"/>
    </row>
    <row r="60" spans="1:17" ht="120" customHeight="1" x14ac:dyDescent="0.25">
      <c r="A60" s="100" t="s">
        <v>86</v>
      </c>
      <c r="B60" s="101" t="s">
        <v>35</v>
      </c>
      <c r="C60" s="7"/>
      <c r="D60" s="102" t="s">
        <v>224</v>
      </c>
      <c r="E60" s="104"/>
      <c r="F60" s="104"/>
      <c r="G60" s="104"/>
      <c r="H60" s="105" t="s">
        <v>154</v>
      </c>
      <c r="I60" s="101" t="s">
        <v>157</v>
      </c>
      <c r="J60" s="106"/>
      <c r="K60" s="104">
        <v>3</v>
      </c>
      <c r="L60" s="104"/>
      <c r="M60" s="50">
        <v>8</v>
      </c>
      <c r="N60" s="50">
        <v>16</v>
      </c>
      <c r="O60" s="50"/>
      <c r="P60" s="107"/>
      <c r="Q60" s="108"/>
    </row>
    <row r="61" spans="1:17" ht="135" customHeight="1" x14ac:dyDescent="0.25">
      <c r="A61" s="100" t="s">
        <v>86</v>
      </c>
      <c r="B61" s="101" t="s">
        <v>35</v>
      </c>
      <c r="C61" s="7"/>
      <c r="D61" s="102" t="s">
        <v>225</v>
      </c>
      <c r="E61" s="104"/>
      <c r="F61" s="104" t="s">
        <v>189</v>
      </c>
      <c r="G61" s="104"/>
      <c r="H61" s="105" t="s">
        <v>154</v>
      </c>
      <c r="I61" s="101" t="s">
        <v>174</v>
      </c>
      <c r="J61" s="106"/>
      <c r="K61" s="104">
        <v>3</v>
      </c>
      <c r="L61" s="104"/>
      <c r="M61" s="50">
        <v>6</v>
      </c>
      <c r="N61" s="50">
        <v>12</v>
      </c>
      <c r="O61" s="50"/>
      <c r="P61" s="107"/>
      <c r="Q61" s="108"/>
    </row>
    <row r="62" spans="1:17" ht="90" customHeight="1" x14ac:dyDescent="0.25">
      <c r="A62" s="100" t="s">
        <v>86</v>
      </c>
      <c r="B62" s="101" t="s">
        <v>33</v>
      </c>
      <c r="C62" s="7"/>
      <c r="D62" s="102" t="s">
        <v>226</v>
      </c>
      <c r="E62" s="104"/>
      <c r="F62" s="104"/>
      <c r="G62" s="104"/>
      <c r="H62" s="105" t="s">
        <v>170</v>
      </c>
      <c r="I62" s="101" t="s">
        <v>155</v>
      </c>
      <c r="J62" s="106"/>
      <c r="K62" s="104">
        <v>6</v>
      </c>
      <c r="L62" s="104"/>
      <c r="M62" s="50"/>
      <c r="N62" s="50"/>
      <c r="O62" s="50"/>
      <c r="P62" s="107"/>
      <c r="Q62" s="108"/>
    </row>
    <row r="63" spans="1:17" ht="60" customHeight="1" x14ac:dyDescent="0.25">
      <c r="A63" s="100" t="s">
        <v>86</v>
      </c>
      <c r="B63" s="101" t="s">
        <v>48</v>
      </c>
      <c r="C63" s="7"/>
      <c r="D63" s="102" t="s">
        <v>227</v>
      </c>
      <c r="E63" s="104"/>
      <c r="F63" s="104" t="s">
        <v>173</v>
      </c>
      <c r="G63" s="104"/>
      <c r="H63" s="105" t="s">
        <v>170</v>
      </c>
      <c r="I63" s="101" t="s">
        <v>174</v>
      </c>
      <c r="J63" s="106"/>
      <c r="K63" s="104">
        <v>3</v>
      </c>
      <c r="L63" s="104"/>
      <c r="M63" s="50"/>
      <c r="N63" s="50">
        <v>18</v>
      </c>
      <c r="O63" s="50"/>
      <c r="P63" s="107"/>
      <c r="Q63" s="108"/>
    </row>
    <row r="64" spans="1:17" ht="75" customHeight="1" x14ac:dyDescent="0.25">
      <c r="A64" s="100" t="s">
        <v>86</v>
      </c>
      <c r="B64" s="101" t="s">
        <v>98</v>
      </c>
      <c r="C64" s="7"/>
      <c r="D64" s="102" t="s">
        <v>228</v>
      </c>
      <c r="E64" s="104"/>
      <c r="F64" s="104"/>
      <c r="G64" s="104" t="s">
        <v>173</v>
      </c>
      <c r="H64" s="105" t="s">
        <v>170</v>
      </c>
      <c r="I64" s="101" t="s">
        <v>174</v>
      </c>
      <c r="J64" s="106"/>
      <c r="K64" s="104">
        <v>2</v>
      </c>
      <c r="L64" s="104"/>
      <c r="M64" s="50"/>
      <c r="N64" s="50">
        <v>16</v>
      </c>
      <c r="O64" s="50"/>
      <c r="P64" s="107"/>
      <c r="Q64" s="108"/>
    </row>
    <row r="65" spans="1:17" ht="90" customHeight="1" x14ac:dyDescent="0.25">
      <c r="A65" s="100" t="s">
        <v>86</v>
      </c>
      <c r="B65" s="101" t="s">
        <v>35</v>
      </c>
      <c r="C65" s="7"/>
      <c r="D65" s="102" t="s">
        <v>229</v>
      </c>
      <c r="E65" s="104"/>
      <c r="F65" s="104"/>
      <c r="G65" s="104"/>
      <c r="H65" s="105" t="s">
        <v>170</v>
      </c>
      <c r="I65" s="101" t="s">
        <v>157</v>
      </c>
      <c r="J65" s="106"/>
      <c r="K65" s="104">
        <v>1</v>
      </c>
      <c r="L65" s="104"/>
      <c r="M65" s="50"/>
      <c r="N65" s="50">
        <v>6</v>
      </c>
      <c r="O65" s="50"/>
      <c r="P65" s="107"/>
      <c r="Q65" s="108"/>
    </row>
    <row r="66" spans="1:17" ht="135" customHeight="1" x14ac:dyDescent="0.25">
      <c r="A66" s="100" t="s">
        <v>86</v>
      </c>
      <c r="B66" s="101" t="s">
        <v>33</v>
      </c>
      <c r="C66" s="7"/>
      <c r="D66" s="102" t="s">
        <v>230</v>
      </c>
      <c r="E66" s="104"/>
      <c r="F66" s="104"/>
      <c r="G66" s="104"/>
      <c r="H66" s="105" t="s">
        <v>170</v>
      </c>
      <c r="I66" s="101" t="s">
        <v>196</v>
      </c>
      <c r="J66" s="106"/>
      <c r="K66" s="104"/>
      <c r="L66" s="104"/>
      <c r="M66" s="50"/>
      <c r="N66" s="50"/>
      <c r="O66" s="50"/>
      <c r="P66" s="107"/>
      <c r="Q66" s="108"/>
    </row>
    <row r="67" spans="1:17" ht="120" customHeight="1" x14ac:dyDescent="0.25">
      <c r="A67" s="100" t="s">
        <v>104</v>
      </c>
      <c r="B67" s="101" t="s">
        <v>33</v>
      </c>
      <c r="C67" s="7"/>
      <c r="D67" s="102" t="s">
        <v>231</v>
      </c>
      <c r="E67" s="104"/>
      <c r="F67" s="104"/>
      <c r="G67" s="104"/>
      <c r="H67" s="105" t="s">
        <v>154</v>
      </c>
      <c r="I67" s="101" t="s">
        <v>155</v>
      </c>
      <c r="J67" s="106"/>
      <c r="K67" s="104">
        <v>9</v>
      </c>
      <c r="L67" s="104"/>
      <c r="M67" s="50"/>
      <c r="N67" s="50"/>
      <c r="O67" s="50"/>
      <c r="P67" s="107"/>
      <c r="Q67" s="108"/>
    </row>
    <row r="68" spans="1:17" ht="105" customHeight="1" x14ac:dyDescent="0.25">
      <c r="A68" s="100" t="s">
        <v>104</v>
      </c>
      <c r="B68" s="101" t="s">
        <v>35</v>
      </c>
      <c r="C68" s="7"/>
      <c r="D68" s="102" t="s">
        <v>232</v>
      </c>
      <c r="E68" s="104" t="s">
        <v>173</v>
      </c>
      <c r="F68" s="104"/>
      <c r="G68" s="104"/>
      <c r="H68" s="105" t="s">
        <v>154</v>
      </c>
      <c r="I68" s="101" t="s">
        <v>174</v>
      </c>
      <c r="J68" s="111" t="s">
        <v>233</v>
      </c>
      <c r="K68" s="104">
        <v>5</v>
      </c>
      <c r="L68" s="104"/>
      <c r="M68" s="50">
        <v>18</v>
      </c>
      <c r="N68" s="50">
        <v>36</v>
      </c>
      <c r="O68" s="50"/>
      <c r="P68" s="107"/>
      <c r="Q68" s="108"/>
    </row>
    <row r="69" spans="1:17" ht="75" customHeight="1" x14ac:dyDescent="0.25">
      <c r="A69" s="100" t="s">
        <v>104</v>
      </c>
      <c r="B69" s="101" t="s">
        <v>35</v>
      </c>
      <c r="C69" s="7"/>
      <c r="D69" s="102" t="s">
        <v>234</v>
      </c>
      <c r="E69" s="104" t="s">
        <v>173</v>
      </c>
      <c r="F69" s="104"/>
      <c r="G69" s="104"/>
      <c r="H69" s="105" t="s">
        <v>200</v>
      </c>
      <c r="I69" s="101" t="s">
        <v>157</v>
      </c>
      <c r="J69" s="106"/>
      <c r="K69" s="104">
        <v>2</v>
      </c>
      <c r="L69" s="104"/>
      <c r="M69" s="50">
        <v>6</v>
      </c>
      <c r="N69" s="50">
        <v>12</v>
      </c>
      <c r="O69" s="50"/>
      <c r="P69" s="107"/>
      <c r="Q69" s="108"/>
    </row>
    <row r="70" spans="1:17" ht="105" customHeight="1" x14ac:dyDescent="0.25">
      <c r="A70" s="100" t="s">
        <v>104</v>
      </c>
      <c r="B70" s="101" t="s">
        <v>35</v>
      </c>
      <c r="C70" s="7"/>
      <c r="D70" s="102" t="s">
        <v>235</v>
      </c>
      <c r="E70" s="104"/>
      <c r="F70" s="104"/>
      <c r="G70" s="104"/>
      <c r="H70" s="105" t="s">
        <v>181</v>
      </c>
      <c r="I70" s="101" t="s">
        <v>157</v>
      </c>
      <c r="J70" s="106"/>
      <c r="K70" s="104">
        <v>2</v>
      </c>
      <c r="L70" s="104"/>
      <c r="M70" s="50">
        <v>6</v>
      </c>
      <c r="N70" s="50">
        <v>12</v>
      </c>
      <c r="O70" s="50"/>
      <c r="P70" s="107"/>
      <c r="Q70" s="108"/>
    </row>
    <row r="71" spans="1:17" ht="165" customHeight="1" x14ac:dyDescent="0.25">
      <c r="A71" s="100" t="s">
        <v>104</v>
      </c>
      <c r="B71" s="101" t="s">
        <v>33</v>
      </c>
      <c r="C71" s="7"/>
      <c r="D71" s="102" t="s">
        <v>236</v>
      </c>
      <c r="E71" s="104"/>
      <c r="F71" s="104"/>
      <c r="G71" s="104"/>
      <c r="H71" s="105" t="s">
        <v>161</v>
      </c>
      <c r="I71" s="101" t="s">
        <v>155</v>
      </c>
      <c r="J71" s="106"/>
      <c r="K71" s="104">
        <v>9</v>
      </c>
      <c r="L71" s="104"/>
      <c r="M71" s="50"/>
      <c r="N71" s="50"/>
      <c r="O71" s="50"/>
      <c r="P71" s="107"/>
      <c r="Q71" s="108"/>
    </row>
    <row r="72" spans="1:17" ht="165" customHeight="1" x14ac:dyDescent="0.25">
      <c r="A72" s="100" t="s">
        <v>104</v>
      </c>
      <c r="B72" s="101" t="s">
        <v>35</v>
      </c>
      <c r="C72" s="7"/>
      <c r="D72" s="102" t="s">
        <v>237</v>
      </c>
      <c r="E72" s="104" t="s">
        <v>173</v>
      </c>
      <c r="F72" s="104"/>
      <c r="G72" s="104"/>
      <c r="H72" s="105" t="s">
        <v>161</v>
      </c>
      <c r="I72" s="101" t="s">
        <v>157</v>
      </c>
      <c r="J72" s="106"/>
      <c r="K72" s="104">
        <v>3</v>
      </c>
      <c r="L72" s="104"/>
      <c r="M72" s="50">
        <v>6</v>
      </c>
      <c r="N72" s="50">
        <v>12</v>
      </c>
      <c r="O72" s="50"/>
      <c r="P72" s="107"/>
      <c r="Q72" s="108"/>
    </row>
    <row r="73" spans="1:17" ht="105" customHeight="1" x14ac:dyDescent="0.25">
      <c r="A73" s="100" t="s">
        <v>104</v>
      </c>
      <c r="B73" s="101" t="s">
        <v>35</v>
      </c>
      <c r="C73" s="7"/>
      <c r="D73" s="102" t="s">
        <v>238</v>
      </c>
      <c r="E73" s="104" t="s">
        <v>173</v>
      </c>
      <c r="F73" s="104"/>
      <c r="G73" s="104"/>
      <c r="H73" s="105" t="s">
        <v>154</v>
      </c>
      <c r="I73" s="101" t="s">
        <v>157</v>
      </c>
      <c r="J73" s="106"/>
      <c r="K73" s="104">
        <v>2</v>
      </c>
      <c r="L73" s="104"/>
      <c r="M73" s="50">
        <v>6</v>
      </c>
      <c r="N73" s="50">
        <v>12</v>
      </c>
      <c r="O73" s="50"/>
      <c r="P73" s="107"/>
      <c r="Q73" s="108"/>
    </row>
    <row r="74" spans="1:17" ht="135" customHeight="1" x14ac:dyDescent="0.25">
      <c r="A74" s="100" t="s">
        <v>104</v>
      </c>
      <c r="B74" s="101" t="s">
        <v>35</v>
      </c>
      <c r="C74" s="7"/>
      <c r="D74" s="102" t="s">
        <v>239</v>
      </c>
      <c r="E74" s="104"/>
      <c r="F74" s="104"/>
      <c r="G74" s="104"/>
      <c r="H74" s="105" t="s">
        <v>154</v>
      </c>
      <c r="I74" s="101" t="s">
        <v>157</v>
      </c>
      <c r="J74" s="106"/>
      <c r="K74" s="104">
        <v>2</v>
      </c>
      <c r="L74" s="104"/>
      <c r="M74" s="50">
        <v>6</v>
      </c>
      <c r="N74" s="50">
        <v>12</v>
      </c>
      <c r="O74" s="50"/>
      <c r="P74" s="107"/>
      <c r="Q74" s="108"/>
    </row>
    <row r="75" spans="1:17" ht="165" customHeight="1" x14ac:dyDescent="0.25">
      <c r="A75" s="100" t="s">
        <v>104</v>
      </c>
      <c r="B75" s="101" t="s">
        <v>35</v>
      </c>
      <c r="C75" s="7"/>
      <c r="D75" s="102" t="s">
        <v>240</v>
      </c>
      <c r="E75" s="104"/>
      <c r="F75" s="104"/>
      <c r="G75" s="104"/>
      <c r="H75" s="105" t="s">
        <v>161</v>
      </c>
      <c r="I75" s="101" t="s">
        <v>157</v>
      </c>
      <c r="J75" s="106"/>
      <c r="K75" s="104">
        <v>2</v>
      </c>
      <c r="L75" s="104"/>
      <c r="M75" s="50">
        <v>6</v>
      </c>
      <c r="N75" s="50">
        <v>12</v>
      </c>
      <c r="O75" s="50"/>
      <c r="P75" s="107"/>
      <c r="Q75" s="108"/>
    </row>
    <row r="76" spans="1:17" ht="135" customHeight="1" x14ac:dyDescent="0.25">
      <c r="A76" s="100" t="s">
        <v>104</v>
      </c>
      <c r="B76" s="101" t="s">
        <v>33</v>
      </c>
      <c r="C76" s="7"/>
      <c r="D76" s="102" t="s">
        <v>241</v>
      </c>
      <c r="E76" s="104"/>
      <c r="F76" s="104"/>
      <c r="G76" s="104"/>
      <c r="H76" s="105" t="s">
        <v>154</v>
      </c>
      <c r="I76" s="101" t="s">
        <v>155</v>
      </c>
      <c r="J76" s="106"/>
      <c r="K76" s="104">
        <v>6</v>
      </c>
      <c r="L76" s="104"/>
      <c r="M76" s="50"/>
      <c r="N76" s="50"/>
      <c r="O76" s="50"/>
      <c r="P76" s="107"/>
      <c r="Q76" s="108"/>
    </row>
    <row r="77" spans="1:17" ht="105" customHeight="1" x14ac:dyDescent="0.25">
      <c r="A77" s="100" t="s">
        <v>104</v>
      </c>
      <c r="B77" s="101" t="s">
        <v>35</v>
      </c>
      <c r="C77" s="7"/>
      <c r="D77" s="102" t="s">
        <v>242</v>
      </c>
      <c r="E77" s="104"/>
      <c r="F77" s="104"/>
      <c r="G77" s="104"/>
      <c r="H77" s="105" t="s">
        <v>154</v>
      </c>
      <c r="I77" s="101" t="s">
        <v>157</v>
      </c>
      <c r="J77" s="106"/>
      <c r="K77" s="104">
        <v>3</v>
      </c>
      <c r="L77" s="104"/>
      <c r="M77" s="50">
        <v>8</v>
      </c>
      <c r="N77" s="50">
        <v>16</v>
      </c>
      <c r="O77" s="50"/>
      <c r="P77" s="107"/>
      <c r="Q77" s="108"/>
    </row>
    <row r="78" spans="1:17" ht="165" customHeight="1" x14ac:dyDescent="0.25">
      <c r="A78" s="100" t="s">
        <v>104</v>
      </c>
      <c r="B78" s="101" t="s">
        <v>35</v>
      </c>
      <c r="C78" s="7"/>
      <c r="D78" s="102" t="s">
        <v>243</v>
      </c>
      <c r="E78" s="104"/>
      <c r="F78" s="104" t="s">
        <v>189</v>
      </c>
      <c r="G78" s="104"/>
      <c r="H78" s="105" t="s">
        <v>154</v>
      </c>
      <c r="I78" s="101" t="s">
        <v>174</v>
      </c>
      <c r="J78" s="106"/>
      <c r="K78" s="104">
        <v>3</v>
      </c>
      <c r="L78" s="104"/>
      <c r="M78" s="50">
        <v>6</v>
      </c>
      <c r="N78" s="50">
        <v>12</v>
      </c>
      <c r="O78" s="50"/>
      <c r="P78" s="107"/>
      <c r="Q78" s="108"/>
    </row>
    <row r="79" spans="1:17" ht="90" customHeight="1" x14ac:dyDescent="0.25">
      <c r="A79" s="100" t="s">
        <v>104</v>
      </c>
      <c r="B79" s="101" t="s">
        <v>33</v>
      </c>
      <c r="C79" s="7"/>
      <c r="D79" s="102" t="s">
        <v>244</v>
      </c>
      <c r="E79" s="104"/>
      <c r="F79" s="104"/>
      <c r="G79" s="104"/>
      <c r="H79" s="105" t="s">
        <v>170</v>
      </c>
      <c r="I79" s="101" t="s">
        <v>155</v>
      </c>
      <c r="J79" s="106"/>
      <c r="K79" s="104">
        <v>6</v>
      </c>
      <c r="L79" s="104"/>
      <c r="M79" s="50"/>
      <c r="N79" s="50"/>
      <c r="O79" s="50"/>
      <c r="P79" s="107"/>
      <c r="Q79" s="108"/>
    </row>
    <row r="80" spans="1:17" ht="60" customHeight="1" x14ac:dyDescent="0.25">
      <c r="A80" s="100" t="s">
        <v>104</v>
      </c>
      <c r="B80" s="101" t="s">
        <v>48</v>
      </c>
      <c r="C80" s="7"/>
      <c r="D80" s="102" t="s">
        <v>245</v>
      </c>
      <c r="E80" s="104"/>
      <c r="F80" s="104" t="s">
        <v>246</v>
      </c>
      <c r="G80" s="104"/>
      <c r="H80" s="105" t="s">
        <v>170</v>
      </c>
      <c r="I80" s="101" t="s">
        <v>174</v>
      </c>
      <c r="J80" s="106"/>
      <c r="K80" s="104">
        <v>3</v>
      </c>
      <c r="L80" s="104"/>
      <c r="M80" s="50"/>
      <c r="N80" s="50">
        <v>18</v>
      </c>
      <c r="O80" s="50"/>
      <c r="P80" s="107"/>
      <c r="Q80" s="108"/>
    </row>
    <row r="81" spans="1:17" ht="45" customHeight="1" x14ac:dyDescent="0.25">
      <c r="A81" s="100" t="s">
        <v>104</v>
      </c>
      <c r="B81" s="101" t="s">
        <v>35</v>
      </c>
      <c r="C81" s="7"/>
      <c r="D81" s="102" t="s">
        <v>247</v>
      </c>
      <c r="E81" s="104"/>
      <c r="F81" s="104"/>
      <c r="G81" s="104" t="s">
        <v>246</v>
      </c>
      <c r="H81" s="105" t="s">
        <v>170</v>
      </c>
      <c r="I81" s="101" t="s">
        <v>157</v>
      </c>
      <c r="J81" s="106"/>
      <c r="K81" s="104">
        <v>2</v>
      </c>
      <c r="L81" s="104"/>
      <c r="M81" s="50"/>
      <c r="N81" s="50"/>
      <c r="O81" s="50"/>
      <c r="P81" s="107"/>
      <c r="Q81" s="108">
        <v>20</v>
      </c>
    </row>
    <row r="82" spans="1:17" ht="105" customHeight="1" x14ac:dyDescent="0.25">
      <c r="A82" s="100" t="s">
        <v>104</v>
      </c>
      <c r="B82" s="101" t="s">
        <v>35</v>
      </c>
      <c r="C82" s="7"/>
      <c r="D82" s="102" t="s">
        <v>248</v>
      </c>
      <c r="E82" s="104"/>
      <c r="F82" s="104"/>
      <c r="G82" s="104"/>
      <c r="H82" s="105" t="s">
        <v>170</v>
      </c>
      <c r="I82" s="101" t="s">
        <v>174</v>
      </c>
      <c r="J82" s="106"/>
      <c r="K82" s="104">
        <v>1</v>
      </c>
      <c r="L82" s="104"/>
      <c r="M82" s="50"/>
      <c r="N82" s="50"/>
      <c r="O82" s="50"/>
      <c r="P82" s="107"/>
      <c r="Q82" s="108"/>
    </row>
    <row r="83" spans="1:17" ht="75" customHeight="1" x14ac:dyDescent="0.25">
      <c r="A83" s="100" t="s">
        <v>104</v>
      </c>
      <c r="B83" s="101" t="s">
        <v>35</v>
      </c>
      <c r="C83" s="7"/>
      <c r="D83" s="102" t="s">
        <v>249</v>
      </c>
      <c r="E83" s="104" t="s">
        <v>173</v>
      </c>
      <c r="F83" s="104"/>
      <c r="G83" s="104"/>
      <c r="H83" s="105"/>
      <c r="I83" s="101" t="s">
        <v>157</v>
      </c>
      <c r="J83" s="106"/>
      <c r="K83" s="104">
        <v>1</v>
      </c>
      <c r="L83" s="104"/>
      <c r="M83" s="50"/>
      <c r="N83" s="50">
        <v>12</v>
      </c>
      <c r="O83" s="50"/>
      <c r="P83" s="107"/>
      <c r="Q83" s="108"/>
    </row>
    <row r="84" spans="1:17" ht="75" customHeight="1" x14ac:dyDescent="0.25">
      <c r="A84" s="100" t="s">
        <v>104</v>
      </c>
      <c r="B84" s="101" t="s">
        <v>35</v>
      </c>
      <c r="C84" s="7"/>
      <c r="D84" s="102" t="s">
        <v>250</v>
      </c>
      <c r="E84" s="104" t="s">
        <v>173</v>
      </c>
      <c r="F84" s="104"/>
      <c r="G84" s="104"/>
      <c r="H84" s="105"/>
      <c r="I84" s="101" t="s">
        <v>157</v>
      </c>
      <c r="J84" s="106"/>
      <c r="K84" s="104">
        <v>1</v>
      </c>
      <c r="L84" s="104"/>
      <c r="M84" s="50"/>
      <c r="N84" s="50">
        <v>6</v>
      </c>
      <c r="O84" s="50"/>
      <c r="P84" s="107"/>
      <c r="Q84" s="108"/>
    </row>
    <row r="85" spans="1:17" ht="75" customHeight="1" x14ac:dyDescent="0.25">
      <c r="A85" s="102" t="s">
        <v>104</v>
      </c>
      <c r="B85" s="103" t="s">
        <v>69</v>
      </c>
      <c r="C85" s="7"/>
      <c r="D85" s="102" t="s">
        <v>250</v>
      </c>
      <c r="E85" s="104" t="s">
        <v>173</v>
      </c>
      <c r="F85" s="104"/>
      <c r="G85" s="104"/>
      <c r="H85" s="110"/>
      <c r="I85" s="103" t="s">
        <v>157</v>
      </c>
      <c r="J85" s="106"/>
      <c r="K85" s="104">
        <v>1</v>
      </c>
      <c r="L85" s="104"/>
      <c r="M85" s="50"/>
      <c r="N85" s="50"/>
      <c r="O85" s="50"/>
      <c r="P85" s="107"/>
      <c r="Q85" s="108"/>
    </row>
    <row r="86" spans="1:17" ht="120" customHeight="1" x14ac:dyDescent="0.25">
      <c r="A86" s="100" t="s">
        <v>121</v>
      </c>
      <c r="B86" s="101" t="s">
        <v>33</v>
      </c>
      <c r="C86" s="7"/>
      <c r="D86" s="102" t="s">
        <v>251</v>
      </c>
      <c r="E86" s="104"/>
      <c r="F86" s="104"/>
      <c r="G86" s="104"/>
      <c r="H86" s="105" t="s">
        <v>154</v>
      </c>
      <c r="I86" s="101" t="s">
        <v>155</v>
      </c>
      <c r="J86" s="106"/>
      <c r="K86" s="104">
        <v>9</v>
      </c>
      <c r="L86" s="104"/>
      <c r="M86" s="50"/>
      <c r="N86" s="50"/>
      <c r="O86" s="50"/>
      <c r="P86" s="107"/>
      <c r="Q86" s="108"/>
    </row>
    <row r="87" spans="1:17" ht="105" customHeight="1" x14ac:dyDescent="0.25">
      <c r="A87" s="100" t="s">
        <v>121</v>
      </c>
      <c r="B87" s="101" t="s">
        <v>35</v>
      </c>
      <c r="C87" s="7"/>
      <c r="D87" s="102" t="s">
        <v>252</v>
      </c>
      <c r="E87" s="104"/>
      <c r="F87" s="104"/>
      <c r="G87" s="104"/>
      <c r="H87" s="105" t="s">
        <v>170</v>
      </c>
      <c r="I87" s="101" t="s">
        <v>174</v>
      </c>
      <c r="J87" s="106" t="s">
        <v>233</v>
      </c>
      <c r="K87" s="104">
        <v>5</v>
      </c>
      <c r="L87" s="104"/>
      <c r="M87" s="50">
        <v>18</v>
      </c>
      <c r="N87" s="50">
        <v>36</v>
      </c>
      <c r="O87" s="50"/>
      <c r="P87" s="107"/>
      <c r="Q87" s="108"/>
    </row>
    <row r="88" spans="1:17" ht="75" customHeight="1" x14ac:dyDescent="0.25">
      <c r="A88" s="100" t="s">
        <v>121</v>
      </c>
      <c r="B88" s="101" t="s">
        <v>35</v>
      </c>
      <c r="C88" s="7"/>
      <c r="D88" s="102" t="s">
        <v>253</v>
      </c>
      <c r="E88" s="104"/>
      <c r="F88" s="104"/>
      <c r="G88" s="104"/>
      <c r="H88" s="105" t="s">
        <v>200</v>
      </c>
      <c r="I88" s="101" t="s">
        <v>157</v>
      </c>
      <c r="J88" s="106"/>
      <c r="K88" s="104">
        <v>2</v>
      </c>
      <c r="L88" s="104"/>
      <c r="M88" s="50">
        <v>6</v>
      </c>
      <c r="N88" s="50">
        <v>12</v>
      </c>
      <c r="O88" s="50"/>
      <c r="P88" s="107"/>
      <c r="Q88" s="108"/>
    </row>
    <row r="89" spans="1:17" ht="105" customHeight="1" x14ac:dyDescent="0.25">
      <c r="A89" s="100" t="s">
        <v>121</v>
      </c>
      <c r="B89" s="101" t="s">
        <v>35</v>
      </c>
      <c r="C89" s="7"/>
      <c r="D89" s="102" t="s">
        <v>254</v>
      </c>
      <c r="E89" s="104"/>
      <c r="F89" s="104"/>
      <c r="G89" s="104"/>
      <c r="H89" s="105" t="s">
        <v>181</v>
      </c>
      <c r="I89" s="101" t="s">
        <v>157</v>
      </c>
      <c r="J89" s="106"/>
      <c r="K89" s="104">
        <v>2</v>
      </c>
      <c r="L89" s="104"/>
      <c r="M89" s="50">
        <v>6</v>
      </c>
      <c r="N89" s="50">
        <v>12</v>
      </c>
      <c r="O89" s="50"/>
      <c r="P89" s="107"/>
      <c r="Q89" s="108"/>
    </row>
    <row r="90" spans="1:17" ht="105" customHeight="1" x14ac:dyDescent="0.25">
      <c r="A90" s="100" t="s">
        <v>121</v>
      </c>
      <c r="B90" s="101" t="s">
        <v>33</v>
      </c>
      <c r="C90" s="7"/>
      <c r="D90" s="102" t="s">
        <v>255</v>
      </c>
      <c r="E90" s="104"/>
      <c r="F90" s="104"/>
      <c r="G90" s="104"/>
      <c r="H90" s="105" t="s">
        <v>154</v>
      </c>
      <c r="I90" s="101" t="s">
        <v>155</v>
      </c>
      <c r="J90" s="106"/>
      <c r="K90" s="104">
        <v>9</v>
      </c>
      <c r="L90" s="104"/>
      <c r="M90" s="50"/>
      <c r="N90" s="50"/>
      <c r="O90" s="50"/>
      <c r="P90" s="107"/>
      <c r="Q90" s="108"/>
    </row>
    <row r="91" spans="1:17" ht="165" customHeight="1" x14ac:dyDescent="0.25">
      <c r="A91" s="100" t="s">
        <v>121</v>
      </c>
      <c r="B91" s="101" t="s">
        <v>35</v>
      </c>
      <c r="C91" s="7"/>
      <c r="D91" s="102" t="s">
        <v>256</v>
      </c>
      <c r="E91" s="104"/>
      <c r="F91" s="104"/>
      <c r="G91" s="104"/>
      <c r="H91" s="105" t="s">
        <v>161</v>
      </c>
      <c r="I91" s="101" t="s">
        <v>157</v>
      </c>
      <c r="J91" s="106"/>
      <c r="K91" s="104">
        <v>3</v>
      </c>
      <c r="L91" s="104"/>
      <c r="M91" s="50">
        <v>6</v>
      </c>
      <c r="N91" s="50">
        <v>12</v>
      </c>
      <c r="O91" s="50"/>
      <c r="P91" s="107"/>
      <c r="Q91" s="112"/>
    </row>
    <row r="92" spans="1:17" ht="105" customHeight="1" x14ac:dyDescent="0.25">
      <c r="A92" s="100" t="s">
        <v>121</v>
      </c>
      <c r="B92" s="101" t="s">
        <v>35</v>
      </c>
      <c r="C92" s="7"/>
      <c r="D92" s="102" t="s">
        <v>257</v>
      </c>
      <c r="E92" s="104"/>
      <c r="F92" s="104"/>
      <c r="G92" s="104"/>
      <c r="H92" s="113" t="s">
        <v>154</v>
      </c>
      <c r="I92" s="101" t="s">
        <v>157</v>
      </c>
      <c r="J92" s="114"/>
      <c r="K92" s="104">
        <v>2</v>
      </c>
      <c r="L92" s="104"/>
      <c r="M92" s="50"/>
      <c r="N92" s="50">
        <v>18</v>
      </c>
      <c r="O92" s="50"/>
      <c r="P92" s="107"/>
      <c r="Q92" s="108"/>
    </row>
    <row r="93" spans="1:17" ht="105" customHeight="1" x14ac:dyDescent="0.25">
      <c r="A93" s="100" t="s">
        <v>121</v>
      </c>
      <c r="B93" s="101" t="s">
        <v>35</v>
      </c>
      <c r="C93" s="7"/>
      <c r="D93" s="102" t="s">
        <v>258</v>
      </c>
      <c r="E93" s="104"/>
      <c r="F93" s="104"/>
      <c r="G93" s="104"/>
      <c r="H93" s="113" t="s">
        <v>154</v>
      </c>
      <c r="I93" s="101" t="s">
        <v>157</v>
      </c>
      <c r="J93" s="114"/>
      <c r="K93" s="104">
        <v>2</v>
      </c>
      <c r="L93" s="104"/>
      <c r="M93" s="50">
        <v>6</v>
      </c>
      <c r="N93" s="50">
        <v>12</v>
      </c>
      <c r="O93" s="50"/>
      <c r="P93" s="107"/>
      <c r="Q93" s="108"/>
    </row>
    <row r="94" spans="1:17" ht="135" customHeight="1" x14ac:dyDescent="0.25">
      <c r="A94" s="100" t="s">
        <v>121</v>
      </c>
      <c r="B94" s="101" t="s">
        <v>35</v>
      </c>
      <c r="C94" s="7"/>
      <c r="D94" s="102" t="s">
        <v>259</v>
      </c>
      <c r="E94" s="104"/>
      <c r="F94" s="104"/>
      <c r="G94" s="104"/>
      <c r="H94" s="113" t="s">
        <v>154</v>
      </c>
      <c r="I94" s="101" t="s">
        <v>157</v>
      </c>
      <c r="J94" s="114"/>
      <c r="K94" s="104">
        <v>2</v>
      </c>
      <c r="L94" s="104"/>
      <c r="M94" s="50">
        <v>6</v>
      </c>
      <c r="N94" s="50">
        <v>12</v>
      </c>
      <c r="O94" s="50"/>
      <c r="P94" s="107"/>
      <c r="Q94" s="108"/>
    </row>
    <row r="95" spans="1:17" ht="105" customHeight="1" x14ac:dyDescent="0.25">
      <c r="A95" s="100" t="s">
        <v>121</v>
      </c>
      <c r="B95" s="101" t="s">
        <v>33</v>
      </c>
      <c r="C95" s="7"/>
      <c r="D95" s="102" t="s">
        <v>260</v>
      </c>
      <c r="E95" s="104"/>
      <c r="F95" s="104"/>
      <c r="G95" s="104"/>
      <c r="H95" s="113" t="s">
        <v>154</v>
      </c>
      <c r="I95" s="101" t="s">
        <v>155</v>
      </c>
      <c r="J95" s="114"/>
      <c r="K95" s="104">
        <v>9</v>
      </c>
      <c r="L95" s="104"/>
      <c r="M95" s="50"/>
      <c r="N95" s="50"/>
      <c r="O95" s="50"/>
      <c r="P95" s="107"/>
      <c r="Q95" s="108"/>
    </row>
    <row r="96" spans="1:17" ht="120" customHeight="1" x14ac:dyDescent="0.25">
      <c r="A96" s="100" t="s">
        <v>121</v>
      </c>
      <c r="B96" s="101" t="s">
        <v>35</v>
      </c>
      <c r="C96" s="7"/>
      <c r="D96" s="102" t="s">
        <v>261</v>
      </c>
      <c r="E96" s="104"/>
      <c r="F96" s="104"/>
      <c r="G96" s="104"/>
      <c r="H96" s="113" t="s">
        <v>154</v>
      </c>
      <c r="I96" s="101" t="s">
        <v>157</v>
      </c>
      <c r="J96" s="114"/>
      <c r="K96" s="104">
        <v>2</v>
      </c>
      <c r="L96" s="104"/>
      <c r="M96" s="50">
        <v>8</v>
      </c>
      <c r="N96" s="50">
        <v>16</v>
      </c>
      <c r="O96" s="50"/>
      <c r="P96" s="107"/>
      <c r="Q96" s="108"/>
    </row>
    <row r="97" spans="1:17" ht="105" customHeight="1" x14ac:dyDescent="0.25">
      <c r="A97" s="100" t="s">
        <v>121</v>
      </c>
      <c r="B97" s="101" t="s">
        <v>35</v>
      </c>
      <c r="C97" s="7"/>
      <c r="D97" s="102" t="s">
        <v>262</v>
      </c>
      <c r="E97" s="104"/>
      <c r="F97" s="104"/>
      <c r="G97" s="104"/>
      <c r="H97" s="113" t="s">
        <v>154</v>
      </c>
      <c r="I97" s="101" t="s">
        <v>157</v>
      </c>
      <c r="J97" s="114"/>
      <c r="K97" s="104">
        <v>2</v>
      </c>
      <c r="L97" s="104"/>
      <c r="M97" s="50">
        <v>8</v>
      </c>
      <c r="N97" s="50">
        <v>16</v>
      </c>
      <c r="O97" s="50"/>
      <c r="P97" s="107"/>
      <c r="Q97" s="108"/>
    </row>
    <row r="98" spans="1:17" ht="105" customHeight="1" x14ac:dyDescent="0.25">
      <c r="A98" s="100" t="s">
        <v>121</v>
      </c>
      <c r="B98" s="101" t="s">
        <v>35</v>
      </c>
      <c r="C98" s="7"/>
      <c r="D98" s="102" t="s">
        <v>263</v>
      </c>
      <c r="E98" s="104"/>
      <c r="F98" s="104"/>
      <c r="G98" s="104"/>
      <c r="H98" s="113" t="s">
        <v>154</v>
      </c>
      <c r="I98" s="101" t="s">
        <v>157</v>
      </c>
      <c r="J98" s="114"/>
      <c r="K98" s="104">
        <v>2</v>
      </c>
      <c r="L98" s="104"/>
      <c r="M98" s="50">
        <v>8</v>
      </c>
      <c r="N98" s="50">
        <v>16</v>
      </c>
      <c r="O98" s="50"/>
      <c r="P98" s="107"/>
      <c r="Q98" s="108"/>
    </row>
    <row r="99" spans="1:17" ht="150" customHeight="1" x14ac:dyDescent="0.25">
      <c r="A99" s="100" t="s">
        <v>121</v>
      </c>
      <c r="B99" s="101" t="s">
        <v>35</v>
      </c>
      <c r="C99" s="7"/>
      <c r="D99" s="102" t="s">
        <v>264</v>
      </c>
      <c r="E99" s="104"/>
      <c r="F99" s="104" t="s">
        <v>189</v>
      </c>
      <c r="G99" s="104"/>
      <c r="H99" s="113" t="s">
        <v>154</v>
      </c>
      <c r="I99" s="103" t="s">
        <v>174</v>
      </c>
      <c r="J99" s="114"/>
      <c r="K99" s="104">
        <v>3</v>
      </c>
      <c r="L99" s="104"/>
      <c r="M99" s="50">
        <v>6</v>
      </c>
      <c r="N99" s="50">
        <v>12</v>
      </c>
      <c r="O99" s="50"/>
      <c r="P99" s="107"/>
      <c r="Q99" s="108"/>
    </row>
    <row r="100" spans="1:17" ht="90" customHeight="1" x14ac:dyDescent="0.25">
      <c r="A100" s="100" t="s">
        <v>121</v>
      </c>
      <c r="B100" s="101" t="s">
        <v>265</v>
      </c>
      <c r="C100" s="7"/>
      <c r="D100" s="102" t="s">
        <v>266</v>
      </c>
      <c r="E100" s="104"/>
      <c r="F100" s="104"/>
      <c r="G100" s="104"/>
      <c r="H100" s="113"/>
      <c r="I100" s="103" t="s">
        <v>155</v>
      </c>
      <c r="J100" s="114"/>
      <c r="K100" s="104">
        <v>3</v>
      </c>
      <c r="L100" s="104"/>
      <c r="M100" s="50"/>
      <c r="N100" s="50"/>
      <c r="O100" s="50"/>
      <c r="P100" s="107"/>
      <c r="Q100" s="108"/>
    </row>
    <row r="101" spans="1:17" ht="60" customHeight="1" x14ac:dyDescent="0.25">
      <c r="A101" s="100" t="s">
        <v>121</v>
      </c>
      <c r="B101" s="101" t="s">
        <v>48</v>
      </c>
      <c r="C101" s="7"/>
      <c r="D101" s="102" t="s">
        <v>267</v>
      </c>
      <c r="E101" s="104"/>
      <c r="F101" s="104" t="s">
        <v>246</v>
      </c>
      <c r="G101" s="104"/>
      <c r="H101" s="113"/>
      <c r="I101" s="103" t="s">
        <v>174</v>
      </c>
      <c r="J101" s="114"/>
      <c r="K101" s="104">
        <v>3</v>
      </c>
      <c r="L101" s="104"/>
      <c r="M101" s="50"/>
      <c r="N101" s="50">
        <v>18</v>
      </c>
      <c r="O101" s="50"/>
      <c r="P101" s="107"/>
      <c r="Q101" s="108"/>
    </row>
    <row r="102" spans="1:17" ht="135" customHeight="1" x14ac:dyDescent="0.25">
      <c r="A102" s="100" t="s">
        <v>121</v>
      </c>
      <c r="B102" s="103" t="s">
        <v>67</v>
      </c>
      <c r="C102" s="7"/>
      <c r="D102" s="102" t="s">
        <v>268</v>
      </c>
      <c r="E102" s="104"/>
      <c r="F102" s="104"/>
      <c r="G102" s="104"/>
      <c r="H102" s="113"/>
      <c r="I102" s="103" t="s">
        <v>196</v>
      </c>
      <c r="J102" s="106"/>
      <c r="K102" s="104"/>
      <c r="L102" s="104"/>
      <c r="M102" s="50"/>
      <c r="N102" s="50"/>
      <c r="O102" s="50"/>
      <c r="P102" s="107"/>
      <c r="Q102" s="1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6">
    <tabColor theme="3"/>
  </sheetPr>
  <dimension ref="A1:R57"/>
  <sheetViews>
    <sheetView topLeftCell="P2" zoomScale="90" zoomScaleNormal="90" workbookViewId="0">
      <selection activeCell="P2" sqref="P2"/>
    </sheetView>
  </sheetViews>
  <sheetFormatPr baseColWidth="10" defaultColWidth="11.42578125" defaultRowHeight="15" x14ac:dyDescent="0.25"/>
  <cols>
    <col min="1" max="1" width="28" customWidth="1"/>
    <col min="4" max="4" width="30.140625" hidden="1" customWidth="1"/>
    <col min="5" max="5" width="28.42578125" hidden="1" customWidth="1"/>
    <col min="6" max="6" width="23.7109375" hidden="1" customWidth="1"/>
    <col min="7" max="8" width="21.7109375" hidden="1" customWidth="1"/>
    <col min="9" max="9" width="27.140625" hidden="1" customWidth="1"/>
    <col min="10" max="10" width="17.28515625" customWidth="1"/>
    <col min="11" max="11" width="15.42578125" customWidth="1"/>
    <col min="12" max="12" width="19.42578125" customWidth="1"/>
    <col min="13" max="13" width="16.7109375" customWidth="1"/>
    <col min="14" max="14" width="17.28515625" customWidth="1"/>
    <col min="15" max="17" width="21.7109375" customWidth="1"/>
    <col min="18" max="18" width="10.7109375" customWidth="1"/>
  </cols>
  <sheetData>
    <row r="1" spans="1:18" ht="40.5" customHeight="1" thickBot="1" x14ac:dyDescent="0.3">
      <c r="A1" s="173" t="s">
        <v>269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</row>
    <row r="2" spans="1:18" ht="38.65" customHeight="1" x14ac:dyDescent="0.25">
      <c r="F2" s="34"/>
      <c r="G2" s="34"/>
      <c r="H2" s="34"/>
      <c r="I2" s="34"/>
      <c r="J2" s="34"/>
      <c r="K2" s="171" t="s">
        <v>270</v>
      </c>
      <c r="L2" s="29" t="s">
        <v>2</v>
      </c>
      <c r="M2" s="37" t="s">
        <v>170</v>
      </c>
      <c r="N2" s="38" t="s">
        <v>3</v>
      </c>
      <c r="O2" s="39"/>
      <c r="P2" s="35"/>
      <c r="Q2" s="36"/>
    </row>
    <row r="3" spans="1:18" s="3" customFormat="1" ht="38.65" customHeight="1" thickBot="1" x14ac:dyDescent="0.3">
      <c r="F3" s="35"/>
      <c r="G3" s="35"/>
      <c r="H3" s="35"/>
      <c r="I3" s="35"/>
      <c r="J3" s="35"/>
      <c r="K3" s="172"/>
      <c r="L3" s="30" t="s">
        <v>271</v>
      </c>
      <c r="M3" s="168" t="e">
        <f>#REF!</f>
        <v>#REF!</v>
      </c>
      <c r="N3" s="169"/>
      <c r="O3" s="170"/>
      <c r="P3" s="35"/>
      <c r="Q3" s="32"/>
    </row>
    <row r="4" spans="1:18" s="11" customFormat="1" ht="49.5" customHeight="1" x14ac:dyDescent="0.25">
      <c r="A4" s="40"/>
      <c r="B4" s="40"/>
      <c r="C4" s="40"/>
      <c r="D4" s="164" t="s">
        <v>272</v>
      </c>
      <c r="E4" s="149"/>
      <c r="F4" s="149"/>
      <c r="G4" s="149"/>
      <c r="H4" s="149"/>
      <c r="I4" s="144"/>
      <c r="J4" s="163" t="s">
        <v>273</v>
      </c>
      <c r="K4" s="149"/>
      <c r="L4" s="149"/>
      <c r="M4" s="149"/>
      <c r="N4" s="144"/>
      <c r="O4" s="167" t="s">
        <v>274</v>
      </c>
      <c r="P4" s="149"/>
      <c r="Q4" s="144"/>
      <c r="R4" s="22"/>
    </row>
    <row r="5" spans="1:18" ht="90.4" customHeight="1" x14ac:dyDescent="0.25">
      <c r="A5" s="41"/>
      <c r="B5" s="42" t="s">
        <v>275</v>
      </c>
      <c r="C5" s="43" t="s">
        <v>276</v>
      </c>
      <c r="D5" s="51" t="s">
        <v>277</v>
      </c>
      <c r="E5" s="51" t="s">
        <v>278</v>
      </c>
      <c r="F5" s="51" t="s">
        <v>279</v>
      </c>
      <c r="G5" s="51" t="s">
        <v>280</v>
      </c>
      <c r="H5" s="51" t="s">
        <v>281</v>
      </c>
      <c r="I5" s="51" t="s">
        <v>282</v>
      </c>
      <c r="J5" s="44" t="s">
        <v>283</v>
      </c>
      <c r="K5" s="44" t="s">
        <v>284</v>
      </c>
      <c r="L5" s="44" t="s">
        <v>285</v>
      </c>
      <c r="M5" s="44" t="s">
        <v>286</v>
      </c>
      <c r="N5" s="44" t="s">
        <v>287</v>
      </c>
      <c r="O5" s="56" t="s">
        <v>288</v>
      </c>
      <c r="P5" s="56" t="s">
        <v>289</v>
      </c>
      <c r="Q5" s="56" t="s">
        <v>290</v>
      </c>
    </row>
    <row r="6" spans="1:18" x14ac:dyDescent="0.25">
      <c r="A6" s="163" t="s">
        <v>291</v>
      </c>
      <c r="B6" s="23" t="s">
        <v>292</v>
      </c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8" x14ac:dyDescent="0.25">
      <c r="A7" s="165"/>
      <c r="B7" s="23" t="s">
        <v>293</v>
      </c>
      <c r="C7" s="2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x14ac:dyDescent="0.25">
      <c r="A8" s="165"/>
      <c r="B8" s="23" t="s">
        <v>294</v>
      </c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8" x14ac:dyDescent="0.25">
      <c r="A9" s="165"/>
      <c r="B9" s="23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8" x14ac:dyDescent="0.25">
      <c r="A10" s="165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8" x14ac:dyDescent="0.25">
      <c r="A11" s="165"/>
      <c r="B11" s="23" t="s">
        <v>295</v>
      </c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8" x14ac:dyDescent="0.25">
      <c r="A12" s="165"/>
      <c r="B12" s="23"/>
      <c r="C12" s="24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8" x14ac:dyDescent="0.25">
      <c r="A13" s="165"/>
      <c r="B13" s="23"/>
      <c r="C13" s="24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18" x14ac:dyDescent="0.25">
      <c r="A14" s="165"/>
      <c r="B14" s="23" t="s">
        <v>295</v>
      </c>
      <c r="C14" s="24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</row>
    <row r="15" spans="1:18" x14ac:dyDescent="0.25">
      <c r="A15" s="165"/>
      <c r="B15" s="23"/>
      <c r="C15" s="24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8" x14ac:dyDescent="0.25">
      <c r="A16" s="165"/>
      <c r="B16" s="23"/>
      <c r="C16" s="24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165"/>
      <c r="B17" s="23" t="s">
        <v>295</v>
      </c>
      <c r="C17" s="24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165"/>
      <c r="B18" s="23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165"/>
      <c r="B19" s="23"/>
      <c r="C19" s="24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x14ac:dyDescent="0.25">
      <c r="A20" s="165"/>
      <c r="B20" s="23" t="s">
        <v>295</v>
      </c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</row>
    <row r="21" spans="1:17" x14ac:dyDescent="0.25">
      <c r="A21" s="166"/>
      <c r="B21" s="23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5">
      <c r="A22" s="52" t="s">
        <v>296</v>
      </c>
      <c r="B22" s="53"/>
      <c r="C22" s="54">
        <f>SUM(C6:C21)</f>
        <v>0</v>
      </c>
      <c r="D22" s="55">
        <f>SUM(D6:D21)</f>
        <v>0</v>
      </c>
      <c r="E22" s="53">
        <f>SUM(E6:E21)</f>
        <v>0</v>
      </c>
      <c r="F22" s="53">
        <f>SUM(F6:F21)</f>
        <v>0</v>
      </c>
      <c r="G22" s="53">
        <f>SUM(G6:G21)</f>
        <v>0</v>
      </c>
      <c r="H22" s="53"/>
      <c r="I22" s="53">
        <f>SUM(I6:I21)</f>
        <v>0</v>
      </c>
      <c r="J22" s="53">
        <f>SUM(J6:J21)</f>
        <v>0</v>
      </c>
      <c r="K22" s="53"/>
      <c r="L22" s="53"/>
      <c r="M22" s="53">
        <f>SUM(M6:M21)</f>
        <v>0</v>
      </c>
      <c r="N22" s="53">
        <f>SUM(N6:N21)</f>
        <v>0</v>
      </c>
      <c r="O22" s="53">
        <f>SUM(O6:O21)</f>
        <v>0</v>
      </c>
      <c r="P22" s="53">
        <f>SUM(P6:P21)</f>
        <v>0</v>
      </c>
      <c r="Q22" s="53">
        <f>SUM(Q6:Q21)</f>
        <v>0</v>
      </c>
    </row>
    <row r="23" spans="1:17" x14ac:dyDescent="0.25">
      <c r="A23" s="163" t="s">
        <v>297</v>
      </c>
      <c r="B23" s="23" t="s">
        <v>298</v>
      </c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x14ac:dyDescent="0.25">
      <c r="A24" s="165"/>
      <c r="B24" s="23" t="s">
        <v>299</v>
      </c>
      <c r="C24" s="24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x14ac:dyDescent="0.25">
      <c r="A25" s="165"/>
      <c r="B25" s="23" t="s">
        <v>300</v>
      </c>
      <c r="C25" s="24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5">
      <c r="A26" s="165"/>
      <c r="B26" s="23"/>
      <c r="C26" s="24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x14ac:dyDescent="0.25">
      <c r="A27" s="165"/>
      <c r="B27" s="23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x14ac:dyDescent="0.25">
      <c r="A28" s="165"/>
      <c r="B28" s="23" t="s">
        <v>295</v>
      </c>
      <c r="C28" s="24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x14ac:dyDescent="0.25">
      <c r="A29" s="166"/>
      <c r="B29" s="8"/>
      <c r="C29" s="24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5">
      <c r="A30" s="52" t="s">
        <v>301</v>
      </c>
      <c r="B30" s="53"/>
      <c r="C30" s="54">
        <f>SUM(C23:C29)</f>
        <v>0</v>
      </c>
      <c r="D30" s="55">
        <f>SUM(D23:D29)</f>
        <v>0</v>
      </c>
      <c r="E30" s="53">
        <f>SUM(E23:E29)</f>
        <v>0</v>
      </c>
      <c r="F30" s="53">
        <f>SUM(F23:F29)</f>
        <v>0</v>
      </c>
      <c r="G30" s="53">
        <f>SUM(G23:G29)</f>
        <v>0</v>
      </c>
      <c r="H30" s="53"/>
      <c r="I30" s="53">
        <f>SUM(I23:I29)</f>
        <v>0</v>
      </c>
      <c r="J30" s="53">
        <f>SUM(J23:J29)</f>
        <v>0</v>
      </c>
      <c r="K30" s="53"/>
      <c r="L30" s="53"/>
      <c r="M30" s="53">
        <f>SUM(M23:M29)</f>
        <v>0</v>
      </c>
      <c r="N30" s="53">
        <f>SUM(N23:N29)</f>
        <v>0</v>
      </c>
      <c r="O30" s="53">
        <f>SUM(O23:O29)</f>
        <v>0</v>
      </c>
      <c r="P30" s="53">
        <f>SUM(P23:P29)</f>
        <v>0</v>
      </c>
      <c r="Q30" s="53">
        <f>SUM(Q23:Q29)</f>
        <v>0</v>
      </c>
    </row>
    <row r="31" spans="1:17" x14ac:dyDescent="0.25">
      <c r="A31" s="163" t="s">
        <v>302</v>
      </c>
      <c r="B31" s="23" t="s">
        <v>303</v>
      </c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x14ac:dyDescent="0.25">
      <c r="A32" s="165"/>
      <c r="B32" s="23" t="s">
        <v>304</v>
      </c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17" x14ac:dyDescent="0.25">
      <c r="A33" s="165"/>
      <c r="B33" s="23" t="s">
        <v>305</v>
      </c>
      <c r="C33" s="24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17" x14ac:dyDescent="0.25">
      <c r="A34" s="165"/>
      <c r="B34" s="23" t="s">
        <v>295</v>
      </c>
      <c r="C34" s="24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x14ac:dyDescent="0.25">
      <c r="A35" s="166"/>
      <c r="B35" s="23"/>
      <c r="C35" s="24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x14ac:dyDescent="0.25">
      <c r="A36" s="52" t="s">
        <v>306</v>
      </c>
      <c r="B36" s="53"/>
      <c r="C36" s="54">
        <f>SUM(C31:C35)</f>
        <v>0</v>
      </c>
      <c r="D36" s="55">
        <f>SUM(D31:D35)</f>
        <v>0</v>
      </c>
      <c r="E36" s="53">
        <f>SUM(E31:E35)</f>
        <v>0</v>
      </c>
      <c r="F36" s="53">
        <f>SUM(F31:F35)</f>
        <v>0</v>
      </c>
      <c r="G36" s="53">
        <f>SUM(G31:G35)</f>
        <v>0</v>
      </c>
      <c r="H36" s="53"/>
      <c r="I36" s="53">
        <f>SUM(I31:I35)</f>
        <v>0</v>
      </c>
      <c r="J36" s="53">
        <f>SUM(J31:J35)</f>
        <v>0</v>
      </c>
      <c r="K36" s="53"/>
      <c r="L36" s="53"/>
      <c r="M36" s="53">
        <f>SUM(M31:M35)</f>
        <v>0</v>
      </c>
      <c r="N36" s="53">
        <f>SUM(N31:N35)</f>
        <v>0</v>
      </c>
      <c r="O36" s="53">
        <f>SUM(O31:O35)</f>
        <v>0</v>
      </c>
      <c r="P36" s="53">
        <f>SUM(P31:P35)</f>
        <v>0</v>
      </c>
      <c r="Q36" s="53">
        <f>SUM(Q31:Q35)</f>
        <v>0</v>
      </c>
    </row>
    <row r="37" spans="1:17" x14ac:dyDescent="0.25">
      <c r="A37" s="163" t="s">
        <v>307</v>
      </c>
      <c r="B37" s="23" t="s">
        <v>308</v>
      </c>
      <c r="C37" s="24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x14ac:dyDescent="0.25">
      <c r="A38" s="165"/>
      <c r="B38" s="23" t="s">
        <v>309</v>
      </c>
      <c r="C38" s="24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5">
      <c r="A39" s="165"/>
      <c r="B39" s="23" t="s">
        <v>310</v>
      </c>
      <c r="C39" s="24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x14ac:dyDescent="0.25">
      <c r="A40" s="165"/>
      <c r="B40" s="23" t="s">
        <v>295</v>
      </c>
      <c r="C40" s="2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x14ac:dyDescent="0.25">
      <c r="A41" s="166"/>
      <c r="B41" s="8"/>
      <c r="C41" s="24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x14ac:dyDescent="0.25">
      <c r="A42" s="52" t="s">
        <v>311</v>
      </c>
      <c r="B42" s="53"/>
      <c r="C42" s="54">
        <f>SUM(C37:C41)</f>
        <v>0</v>
      </c>
      <c r="D42" s="55">
        <f>SUM(D37:D41)</f>
        <v>0</v>
      </c>
      <c r="E42" s="53">
        <f>SUM(E37:E41)</f>
        <v>0</v>
      </c>
      <c r="F42" s="53">
        <f>SUM(F37:F41)</f>
        <v>0</v>
      </c>
      <c r="G42" s="53">
        <f>SUM(G37:G41)</f>
        <v>0</v>
      </c>
      <c r="H42" s="53"/>
      <c r="I42" s="53">
        <f>SUM(I37:I41)</f>
        <v>0</v>
      </c>
      <c r="J42" s="53">
        <f>SUM(J37:J41)</f>
        <v>0</v>
      </c>
      <c r="K42" s="53"/>
      <c r="L42" s="53"/>
      <c r="M42" s="53">
        <f>SUM(M37:M41)</f>
        <v>0</v>
      </c>
      <c r="N42" s="53">
        <f>SUM(N37:N41)</f>
        <v>0</v>
      </c>
      <c r="O42" s="53">
        <f>SUM(O37:O41)</f>
        <v>0</v>
      </c>
      <c r="P42" s="53">
        <f>SUM(P37:P41)</f>
        <v>0</v>
      </c>
      <c r="Q42" s="53">
        <f>SUM(Q37:Q41)</f>
        <v>0</v>
      </c>
    </row>
    <row r="43" spans="1:17" x14ac:dyDescent="0.25">
      <c r="A43" s="163" t="s">
        <v>312</v>
      </c>
      <c r="B43" s="23" t="s">
        <v>313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5">
      <c r="A44" s="165"/>
      <c r="B44" s="23" t="s">
        <v>314</v>
      </c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x14ac:dyDescent="0.25">
      <c r="A45" s="165"/>
      <c r="B45" s="23" t="s">
        <v>315</v>
      </c>
      <c r="C45" s="24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</row>
    <row r="46" spans="1:17" x14ac:dyDescent="0.25">
      <c r="A46" s="165"/>
      <c r="B46" s="23" t="s">
        <v>295</v>
      </c>
      <c r="C46" s="24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x14ac:dyDescent="0.25">
      <c r="A47" s="166"/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</row>
    <row r="48" spans="1:17" x14ac:dyDescent="0.25">
      <c r="A48" s="52" t="s">
        <v>316</v>
      </c>
      <c r="B48" s="53"/>
      <c r="C48" s="54">
        <f>SUM(C43:C47)</f>
        <v>0</v>
      </c>
      <c r="D48" s="55">
        <f>SUM(D43:D47)</f>
        <v>0</v>
      </c>
      <c r="E48" s="53">
        <f>SUM(E43:E47)</f>
        <v>0</v>
      </c>
      <c r="F48" s="53">
        <f>SUM(F43:F47)</f>
        <v>0</v>
      </c>
      <c r="G48" s="53">
        <f>SUM(G43:G47)</f>
        <v>0</v>
      </c>
      <c r="H48" s="53"/>
      <c r="I48" s="53">
        <f>SUM(I43:I47)</f>
        <v>0</v>
      </c>
      <c r="J48" s="53">
        <f>SUM(J43:J47)</f>
        <v>0</v>
      </c>
      <c r="K48" s="53"/>
      <c r="L48" s="53"/>
      <c r="M48" s="53">
        <f>SUM(M43:M47)</f>
        <v>0</v>
      </c>
      <c r="N48" s="53">
        <f>SUM(N43:N47)</f>
        <v>0</v>
      </c>
      <c r="O48" s="53">
        <f>SUM(O43:O47)</f>
        <v>0</v>
      </c>
      <c r="P48" s="53">
        <f>SUM(P43:P47)</f>
        <v>0</v>
      </c>
      <c r="Q48" s="53">
        <f>SUM(Q43:Q47)</f>
        <v>0</v>
      </c>
    </row>
    <row r="49" spans="1:17" x14ac:dyDescent="0.25">
      <c r="A49" s="163" t="s">
        <v>317</v>
      </c>
      <c r="B49" s="23" t="s">
        <v>318</v>
      </c>
      <c r="C49" s="24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</row>
    <row r="50" spans="1:17" x14ac:dyDescent="0.25">
      <c r="A50" s="165"/>
      <c r="B50" s="23" t="s">
        <v>319</v>
      </c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</row>
    <row r="51" spans="1:17" x14ac:dyDescent="0.25">
      <c r="A51" s="165"/>
      <c r="B51" s="23" t="s">
        <v>320</v>
      </c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</row>
    <row r="52" spans="1:17" x14ac:dyDescent="0.25">
      <c r="A52" s="165"/>
      <c r="B52" s="23" t="s">
        <v>295</v>
      </c>
      <c r="C52" s="24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</row>
    <row r="53" spans="1:17" x14ac:dyDescent="0.25">
      <c r="A53" s="166"/>
      <c r="B53" s="8"/>
      <c r="C53" s="24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17" x14ac:dyDescent="0.25">
      <c r="A54" s="52" t="s">
        <v>321</v>
      </c>
      <c r="B54" s="53"/>
      <c r="C54" s="54">
        <f>SUM(C49:C53)</f>
        <v>0</v>
      </c>
      <c r="D54" s="55">
        <f>SUM(D49:D53)</f>
        <v>0</v>
      </c>
      <c r="E54" s="53">
        <f>SUM(E49:E53)</f>
        <v>0</v>
      </c>
      <c r="F54" s="53">
        <f>SUM(F49:F53)</f>
        <v>0</v>
      </c>
      <c r="G54" s="53">
        <f>SUM(G49:G53)</f>
        <v>0</v>
      </c>
      <c r="H54" s="53"/>
      <c r="I54" s="53">
        <f>SUM(I49:I53)</f>
        <v>0</v>
      </c>
      <c r="J54" s="53">
        <f>SUM(J49:J53)</f>
        <v>0</v>
      </c>
      <c r="K54" s="53"/>
      <c r="L54" s="53"/>
      <c r="M54" s="53">
        <f>SUM(M49:M53)</f>
        <v>0</v>
      </c>
      <c r="N54" s="53">
        <f>SUM(N49:N53)</f>
        <v>0</v>
      </c>
      <c r="O54" s="53">
        <f>SUM(O49:O53)</f>
        <v>0</v>
      </c>
      <c r="P54" s="53">
        <f>SUM(P49:P53)</f>
        <v>0</v>
      </c>
      <c r="Q54" s="53">
        <f>SUM(Q49:Q53)</f>
        <v>0</v>
      </c>
    </row>
    <row r="55" spans="1:17" x14ac:dyDescent="0.25">
      <c r="A55" s="45" t="s">
        <v>322</v>
      </c>
      <c r="B55" s="45"/>
      <c r="C55" s="45">
        <f>C54+C48+C42+C36+C30+C22</f>
        <v>0</v>
      </c>
      <c r="D55" s="45">
        <f>D54+D48+D42+D36+D30+D22</f>
        <v>0</v>
      </c>
      <c r="E55" s="45">
        <f>E54+E48+E42+E36+E30+E22</f>
        <v>0</v>
      </c>
      <c r="F55" s="45">
        <f>F54+F48+F42+F36+F30+F22</f>
        <v>0</v>
      </c>
      <c r="G55" s="45">
        <f>G54+G48+G42+G36+G30+G22</f>
        <v>0</v>
      </c>
      <c r="H55" s="45"/>
      <c r="I55" s="45">
        <f>I54+I48+I42+I36+I30+I22</f>
        <v>0</v>
      </c>
      <c r="J55" s="45">
        <f>J54+J48+J42+J36+J30+J22</f>
        <v>0</v>
      </c>
      <c r="K55" s="45"/>
      <c r="L55" s="45"/>
      <c r="M55" s="45">
        <f>M54+M48+M42+M36+M30+M22</f>
        <v>0</v>
      </c>
      <c r="N55" s="45">
        <f>N54+N48+N42+N36+N30+N22</f>
        <v>0</v>
      </c>
      <c r="O55" s="45">
        <f>O54+O48+O42+O36+O30+O22</f>
        <v>0</v>
      </c>
      <c r="P55" s="45">
        <f>P54+P48+P42+P36+P30+P22</f>
        <v>0</v>
      </c>
      <c r="Q55" s="45">
        <f>Q54+Q48+Q42+Q36+Q30+Q22</f>
        <v>0</v>
      </c>
    </row>
    <row r="56" spans="1:17" x14ac:dyDescent="0.25">
      <c r="A56" s="26"/>
      <c r="B56" s="27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7" s="28" customFormat="1" ht="43.5" customHeight="1" x14ac:dyDescent="0.25">
      <c r="A57" s="46" t="s">
        <v>323</v>
      </c>
      <c r="B57" s="47" t="s">
        <v>324</v>
      </c>
      <c r="C57" s="47" t="s">
        <v>325</v>
      </c>
      <c r="D57" s="47"/>
      <c r="E57" s="47"/>
      <c r="F57" s="47"/>
      <c r="G57" s="47"/>
    </row>
  </sheetData>
  <mergeCells count="12">
    <mergeCell ref="A1:Q1"/>
    <mergeCell ref="A31:A35"/>
    <mergeCell ref="A49:A53"/>
    <mergeCell ref="J4:N4"/>
    <mergeCell ref="D4:I4"/>
    <mergeCell ref="A43:A47"/>
    <mergeCell ref="O4:Q4"/>
    <mergeCell ref="M3:O3"/>
    <mergeCell ref="A6:A21"/>
    <mergeCell ref="A23:A29"/>
    <mergeCell ref="K2:K3"/>
    <mergeCell ref="A37:A41"/>
  </mergeCells>
  <dataValidations count="1">
    <dataValidation allowBlank="1" showInputMessage="1" showErrorMessage="1" prompt="veuillez indiquer le rattachement de l’UE à un bloc par une croix (X) ou si possible en indiquant le nombre d’ECTS pressenti." sqref="D6:Q21 D23:Q29 D31:Q35 D37:Q41 D43:Q47 D49:Q53" xr:uid="{00000000-0002-0000-0200-000000000000}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0"/>
  <dimension ref="A1:AO15"/>
  <sheetViews>
    <sheetView workbookViewId="0">
      <selection activeCell="D24" sqref="D24"/>
    </sheetView>
  </sheetViews>
  <sheetFormatPr baseColWidth="10" defaultColWidth="11.42578125" defaultRowHeight="15" x14ac:dyDescent="0.25"/>
  <cols>
    <col min="25" max="25" width="11.42578125" customWidth="1"/>
    <col min="29" max="29" width="13.7109375" customWidth="1"/>
    <col min="30" max="30" width="15.7109375" customWidth="1"/>
    <col min="31" max="31" width="14.28515625" customWidth="1"/>
    <col min="32" max="32" width="20.28515625" customWidth="1"/>
    <col min="33" max="33" width="12.7109375" customWidth="1"/>
    <col min="36" max="36" width="13.42578125" customWidth="1"/>
    <col min="38" max="38" width="13" customWidth="1"/>
    <col min="40" max="40" width="12.7109375" customWidth="1"/>
    <col min="41" max="41" width="13.28515625" customWidth="1"/>
  </cols>
  <sheetData>
    <row r="1" spans="1:41" x14ac:dyDescent="0.25">
      <c r="A1" t="str">
        <f>'2-Maquette &amp; M3C'!B2</f>
        <v xml:space="preserve">Pour rappel, il convient de : </v>
      </c>
      <c r="B1" t="e">
        <f>'2-Maquette &amp; M3C'!#REF!</f>
        <v>#REF!</v>
      </c>
    </row>
    <row r="2" spans="1:41" x14ac:dyDescent="0.25">
      <c r="A2" t="e">
        <f>'2-Maquette &amp; M3C'!#REF!</f>
        <v>#REF!</v>
      </c>
      <c r="B2" t="e">
        <f>'2-Maquette &amp; M3C'!#REF!</f>
        <v>#REF!</v>
      </c>
    </row>
    <row r="3" spans="1:41" x14ac:dyDescent="0.25">
      <c r="A3" t="e">
        <f>'2-Maquette &amp; M3C'!#REF!</f>
        <v>#REF!</v>
      </c>
      <c r="B3" t="e">
        <f>'2-Maquette &amp; M3C'!#REF!</f>
        <v>#REF!</v>
      </c>
    </row>
    <row r="4" spans="1:41" x14ac:dyDescent="0.25">
      <c r="A4" t="e">
        <f>'2-Maquette &amp; M3C'!#REF!</f>
        <v>#REF!</v>
      </c>
      <c r="B4" t="e">
        <f>'2-Maquette &amp; M3C'!#REF!</f>
        <v>#REF!</v>
      </c>
    </row>
    <row r="5" spans="1:41" x14ac:dyDescent="0.25">
      <c r="A5" t="e">
        <f>'2-Maquette &amp; M3C'!#REF!</f>
        <v>#REF!</v>
      </c>
      <c r="B5" t="e">
        <f>'2-Maquette &amp; M3C'!#REF!</f>
        <v>#REF!</v>
      </c>
    </row>
    <row r="6" spans="1:41" x14ac:dyDescent="0.25">
      <c r="A6" t="e">
        <f>'2-Maquette &amp; M3C'!#REF!</f>
        <v>#REF!</v>
      </c>
      <c r="B6" t="e">
        <f>'2-Maquette &amp; M3C'!#REF!</f>
        <v>#REF!</v>
      </c>
    </row>
    <row r="7" spans="1:41" x14ac:dyDescent="0.25">
      <c r="A7" t="e">
        <f>'2-Maquette &amp; M3C'!#REF!</f>
        <v>#REF!</v>
      </c>
      <c r="B7" t="e">
        <f>'2-Maquette &amp; M3C'!#REF!</f>
        <v>#REF!</v>
      </c>
    </row>
    <row r="8" spans="1:41" x14ac:dyDescent="0.25">
      <c r="A8" t="e">
        <f>'2-Maquette &amp; M3C'!#REF!</f>
        <v>#REF!</v>
      </c>
      <c r="B8" t="e">
        <f>'2-Maquette &amp; M3C'!#REF!</f>
        <v>#REF!</v>
      </c>
    </row>
    <row r="9" spans="1:41" x14ac:dyDescent="0.25">
      <c r="A9" t="e">
        <f>'2-Maquette &amp; M3C'!#REF!</f>
        <v>#REF!</v>
      </c>
      <c r="B9" t="e">
        <f>'2-Maquette &amp; M3C'!#REF!</f>
        <v>#REF!</v>
      </c>
    </row>
    <row r="10" spans="1:41" x14ac:dyDescent="0.25">
      <c r="A10" t="e">
        <f>'2-Maquette &amp; M3C'!#REF!</f>
        <v>#REF!</v>
      </c>
      <c r="B10" t="e">
        <f>'2-Maquette &amp; M3C'!#REF!</f>
        <v>#REF!</v>
      </c>
    </row>
    <row r="11" spans="1:41" x14ac:dyDescent="0.25">
      <c r="A11" t="e">
        <f>'2-Maquette &amp; M3C'!#REF!</f>
        <v>#REF!</v>
      </c>
      <c r="B11" t="e">
        <f>'2-Maquette &amp; M3C'!#REF!</f>
        <v>#REF!</v>
      </c>
    </row>
    <row r="12" spans="1:41" x14ac:dyDescent="0.25">
      <c r="A12" t="e">
        <f>'2-Maquette &amp; M3C'!#REF!</f>
        <v>#REF!</v>
      </c>
      <c r="B12" t="e">
        <f>'2-Maquette &amp; M3C'!#REF!</f>
        <v>#REF!</v>
      </c>
    </row>
    <row r="14" spans="1:41" x14ac:dyDescent="0.25">
      <c r="A14" t="s">
        <v>326</v>
      </c>
      <c r="B14" t="s">
        <v>327</v>
      </c>
      <c r="C14" t="s">
        <v>328</v>
      </c>
      <c r="D14" t="s">
        <v>329</v>
      </c>
      <c r="E14" t="s">
        <v>330</v>
      </c>
      <c r="F14" t="s">
        <v>331</v>
      </c>
      <c r="G14" t="s">
        <v>332</v>
      </c>
      <c r="H14" t="s">
        <v>333</v>
      </c>
      <c r="I14" t="s">
        <v>334</v>
      </c>
      <c r="J14" t="s">
        <v>335</v>
      </c>
      <c r="K14" t="s">
        <v>336</v>
      </c>
      <c r="L14" t="s">
        <v>337</v>
      </c>
      <c r="M14" t="s">
        <v>338</v>
      </c>
      <c r="N14" t="s">
        <v>339</v>
      </c>
      <c r="O14" t="s">
        <v>340</v>
      </c>
      <c r="P14" t="s">
        <v>341</v>
      </c>
      <c r="Q14" t="s">
        <v>342</v>
      </c>
      <c r="R14" t="s">
        <v>343</v>
      </c>
      <c r="S14" t="s">
        <v>344</v>
      </c>
      <c r="T14" t="s">
        <v>345</v>
      </c>
      <c r="U14" t="s">
        <v>346</v>
      </c>
      <c r="V14" t="s">
        <v>347</v>
      </c>
      <c r="W14" t="s">
        <v>348</v>
      </c>
      <c r="X14" t="s">
        <v>349</v>
      </c>
      <c r="Y14" t="s">
        <v>19</v>
      </c>
      <c r="Z14" s="11" t="s">
        <v>350</v>
      </c>
      <c r="AA14" t="s">
        <v>351</v>
      </c>
      <c r="AB14" t="s">
        <v>352</v>
      </c>
      <c r="AC14" t="s">
        <v>353</v>
      </c>
      <c r="AD14" t="s">
        <v>354</v>
      </c>
      <c r="AE14" t="s">
        <v>355</v>
      </c>
      <c r="AF14" t="s">
        <v>356</v>
      </c>
      <c r="AG14" t="s">
        <v>357</v>
      </c>
      <c r="AH14" t="s">
        <v>358</v>
      </c>
      <c r="AI14" t="s">
        <v>359</v>
      </c>
      <c r="AJ14" t="s">
        <v>360</v>
      </c>
      <c r="AK14" t="s">
        <v>361</v>
      </c>
      <c r="AL14" t="s">
        <v>362</v>
      </c>
      <c r="AM14" t="s">
        <v>363</v>
      </c>
      <c r="AN14" t="s">
        <v>364</v>
      </c>
      <c r="AO14" t="s">
        <v>365</v>
      </c>
    </row>
    <row r="15" spans="1:41" x14ac:dyDescent="0.25">
      <c r="A15" t="str">
        <f>$A$1</f>
        <v xml:space="preserve">Pour rappel, il convient de : </v>
      </c>
      <c r="B15" t="e">
        <f>$A$2</f>
        <v>#REF!</v>
      </c>
      <c r="C15" t="e">
        <f>$A$3</f>
        <v>#REF!</v>
      </c>
      <c r="D15" t="e">
        <f>$A$4</f>
        <v>#REF!</v>
      </c>
      <c r="E15" t="e">
        <f>$A$5</f>
        <v>#REF!</v>
      </c>
      <c r="F15" t="e">
        <f>$A$6</f>
        <v>#REF!</v>
      </c>
      <c r="G15" t="e">
        <f>$A$7</f>
        <v>#REF!</v>
      </c>
      <c r="H15" t="e">
        <f>$A$8</f>
        <v>#REF!</v>
      </c>
      <c r="I15" t="e">
        <f>$A$9</f>
        <v>#REF!</v>
      </c>
      <c r="J15" t="e">
        <f>$A$10</f>
        <v>#REF!</v>
      </c>
      <c r="K15" t="e">
        <f>$A$11</f>
        <v>#REF!</v>
      </c>
      <c r="L15" t="e">
        <f>$A$12</f>
        <v>#REF!</v>
      </c>
      <c r="M15" t="e">
        <f>$B$1</f>
        <v>#REF!</v>
      </c>
      <c r="N15" t="e">
        <f>$B$2</f>
        <v>#REF!</v>
      </c>
      <c r="O15" t="e">
        <f>$B$3</f>
        <v>#REF!</v>
      </c>
      <c r="P15" t="e">
        <f>$B$4</f>
        <v>#REF!</v>
      </c>
      <c r="Q15" t="e">
        <f>$B$5</f>
        <v>#REF!</v>
      </c>
      <c r="R15" t="e">
        <f>$B$6</f>
        <v>#REF!</v>
      </c>
      <c r="S15" t="e">
        <f>$B$7</f>
        <v>#REF!</v>
      </c>
      <c r="T15" t="e">
        <f>$B$8</f>
        <v>#REF!</v>
      </c>
      <c r="U15" t="e">
        <f>$B$9</f>
        <v>#REF!</v>
      </c>
      <c r="V15" t="e">
        <f>$B$10</f>
        <v>#REF!</v>
      </c>
      <c r="W15" t="e">
        <f>$B$11</f>
        <v>#REF!</v>
      </c>
      <c r="X15" t="e">
        <f>$B$12</f>
        <v>#REF!</v>
      </c>
    </row>
  </sheetData>
  <sheetProtection algorithmName="SHA-512" hashValue="/7u4TfJoQ5JGnkcLMqr9kVJ4++wGBvfjpmWQFzqfziysc/7xSHXzE3geIlBOi0QiDHe9D+7uwVO0DCBtzaKJCQ==" saltValue="rxHCSVMb55D04MJNA2CPpg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1"/>
  <dimension ref="B1:O254"/>
  <sheetViews>
    <sheetView topLeftCell="B1" workbookViewId="0">
      <selection activeCell="J16" sqref="J16"/>
    </sheetView>
  </sheetViews>
  <sheetFormatPr baseColWidth="10" defaultColWidth="11.42578125" defaultRowHeight="15" x14ac:dyDescent="0.25"/>
  <cols>
    <col min="2" max="2" width="20" customWidth="1"/>
    <col min="4" max="4" width="12.7109375" customWidth="1"/>
    <col min="5" max="5" width="30.7109375" customWidth="1"/>
    <col min="6" max="6" width="31.42578125" customWidth="1"/>
    <col min="7" max="7" width="26.7109375" customWidth="1"/>
    <col min="9" max="9" width="22.7109375" customWidth="1"/>
    <col min="10" max="10" width="11.42578125" style="3" customWidth="1"/>
    <col min="11" max="11" width="40" customWidth="1"/>
  </cols>
  <sheetData>
    <row r="1" spans="2:15" s="6" customFormat="1" ht="45" customHeight="1" x14ac:dyDescent="0.25">
      <c r="B1" s="6" t="s">
        <v>366</v>
      </c>
      <c r="D1" s="6" t="s">
        <v>367</v>
      </c>
      <c r="E1" s="6" t="s">
        <v>368</v>
      </c>
      <c r="F1" s="6" t="s">
        <v>369</v>
      </c>
      <c r="G1" s="6" t="s">
        <v>370</v>
      </c>
      <c r="H1" s="6" t="s">
        <v>371</v>
      </c>
      <c r="I1" s="6" t="s">
        <v>372</v>
      </c>
      <c r="J1" s="6" t="s">
        <v>373</v>
      </c>
      <c r="K1" s="6" t="s">
        <v>374</v>
      </c>
      <c r="L1" s="6" t="s">
        <v>375</v>
      </c>
      <c r="M1" s="6" t="s">
        <v>376</v>
      </c>
      <c r="N1" s="6" t="s">
        <v>377</v>
      </c>
      <c r="O1" s="6" t="s">
        <v>378</v>
      </c>
    </row>
    <row r="2" spans="2:15" x14ac:dyDescent="0.25">
      <c r="B2" s="7" t="s">
        <v>379</v>
      </c>
      <c r="C2" t="s">
        <v>246</v>
      </c>
      <c r="D2" s="3" t="s">
        <v>380</v>
      </c>
      <c r="E2" t="s">
        <v>381</v>
      </c>
      <c r="F2" t="s">
        <v>382</v>
      </c>
      <c r="G2" t="s">
        <v>383</v>
      </c>
      <c r="H2" s="7" t="s">
        <v>384</v>
      </c>
      <c r="I2" s="8" t="s">
        <v>385</v>
      </c>
      <c r="J2" s="4" t="s">
        <v>386</v>
      </c>
      <c r="K2" s="9" t="s">
        <v>387</v>
      </c>
      <c r="L2" s="9" t="s">
        <v>388</v>
      </c>
      <c r="M2" s="9" t="s">
        <v>32</v>
      </c>
      <c r="N2" s="9" t="s">
        <v>33</v>
      </c>
      <c r="O2" s="12" t="s">
        <v>389</v>
      </c>
    </row>
    <row r="3" spans="2:15" x14ac:dyDescent="0.25">
      <c r="B3" s="7" t="s">
        <v>390</v>
      </c>
      <c r="C3" t="s">
        <v>391</v>
      </c>
      <c r="D3" s="3" t="s">
        <v>392</v>
      </c>
      <c r="E3" s="19" t="s">
        <v>393</v>
      </c>
      <c r="F3" t="s">
        <v>394</v>
      </c>
      <c r="G3" t="s">
        <v>395</v>
      </c>
      <c r="H3" s="7" t="s">
        <v>396</v>
      </c>
      <c r="I3" s="8" t="s">
        <v>397</v>
      </c>
      <c r="J3" s="4" t="s">
        <v>398</v>
      </c>
      <c r="K3" s="9" t="s">
        <v>399</v>
      </c>
      <c r="L3" s="9" t="s">
        <v>400</v>
      </c>
      <c r="M3" s="9" t="s">
        <v>52</v>
      </c>
      <c r="N3" s="9" t="s">
        <v>35</v>
      </c>
      <c r="O3" s="12" t="s">
        <v>401</v>
      </c>
    </row>
    <row r="4" spans="2:15" x14ac:dyDescent="0.25">
      <c r="B4" s="7" t="s">
        <v>402</v>
      </c>
      <c r="D4" s="3" t="s">
        <v>403</v>
      </c>
      <c r="E4" t="s">
        <v>404</v>
      </c>
      <c r="F4" t="s">
        <v>405</v>
      </c>
      <c r="G4" t="s">
        <v>406</v>
      </c>
      <c r="H4" s="7" t="s">
        <v>407</v>
      </c>
      <c r="I4" s="8" t="s">
        <v>408</v>
      </c>
      <c r="J4" s="4" t="s">
        <v>409</v>
      </c>
      <c r="K4" s="9" t="s">
        <v>410</v>
      </c>
      <c r="L4" s="9" t="s">
        <v>411</v>
      </c>
      <c r="M4" s="9" t="s">
        <v>71</v>
      </c>
      <c r="O4" s="12" t="s">
        <v>412</v>
      </c>
    </row>
    <row r="5" spans="2:15" x14ac:dyDescent="0.25">
      <c r="D5" s="3" t="s">
        <v>413</v>
      </c>
      <c r="E5" t="s">
        <v>414</v>
      </c>
      <c r="F5" t="s">
        <v>415</v>
      </c>
      <c r="G5" t="s">
        <v>416</v>
      </c>
      <c r="H5" s="7" t="s">
        <v>417</v>
      </c>
      <c r="I5" s="8" t="s">
        <v>418</v>
      </c>
      <c r="J5" s="3" t="s">
        <v>419</v>
      </c>
      <c r="K5" s="9" t="s">
        <v>420</v>
      </c>
      <c r="L5" s="9" t="s">
        <v>421</v>
      </c>
      <c r="M5" s="9" t="s">
        <v>86</v>
      </c>
      <c r="O5" s="12" t="s">
        <v>422</v>
      </c>
    </row>
    <row r="6" spans="2:15" x14ac:dyDescent="0.25">
      <c r="D6" s="3" t="s">
        <v>423</v>
      </c>
      <c r="E6" t="s">
        <v>424</v>
      </c>
      <c r="F6" t="s">
        <v>425</v>
      </c>
      <c r="G6" t="s">
        <v>404</v>
      </c>
      <c r="H6" s="3" t="s">
        <v>426</v>
      </c>
      <c r="I6" s="8" t="s">
        <v>427</v>
      </c>
      <c r="J6" s="3" t="s">
        <v>428</v>
      </c>
      <c r="K6" s="9" t="s">
        <v>429</v>
      </c>
      <c r="L6" s="10" t="s">
        <v>430</v>
      </c>
      <c r="M6" s="9" t="s">
        <v>104</v>
      </c>
      <c r="O6" s="12" t="s">
        <v>431</v>
      </c>
    </row>
    <row r="7" spans="2:15" x14ac:dyDescent="0.25">
      <c r="D7" s="3" t="s">
        <v>432</v>
      </c>
      <c r="E7" t="s">
        <v>433</v>
      </c>
      <c r="F7" t="s">
        <v>434</v>
      </c>
      <c r="G7" t="s">
        <v>435</v>
      </c>
      <c r="I7" s="8" t="s">
        <v>436</v>
      </c>
      <c r="J7" s="3" t="s">
        <v>437</v>
      </c>
      <c r="K7" s="9" t="s">
        <v>438</v>
      </c>
      <c r="L7" s="10" t="s">
        <v>439</v>
      </c>
      <c r="M7" s="9" t="s">
        <v>121</v>
      </c>
      <c r="O7" s="12" t="s">
        <v>440</v>
      </c>
    </row>
    <row r="8" spans="2:15" x14ac:dyDescent="0.25">
      <c r="D8" s="3" t="s">
        <v>441</v>
      </c>
      <c r="E8" t="s">
        <v>442</v>
      </c>
      <c r="F8" t="s">
        <v>443</v>
      </c>
      <c r="G8" t="s">
        <v>444</v>
      </c>
      <c r="I8" s="8" t="s">
        <v>445</v>
      </c>
      <c r="J8" s="3" t="s">
        <v>446</v>
      </c>
      <c r="K8" s="9" t="s">
        <v>447</v>
      </c>
      <c r="L8" s="10" t="s">
        <v>448</v>
      </c>
      <c r="M8" s="9"/>
      <c r="O8" s="12" t="s">
        <v>449</v>
      </c>
    </row>
    <row r="9" spans="2:15" x14ac:dyDescent="0.25">
      <c r="D9" s="3" t="s">
        <v>450</v>
      </c>
      <c r="E9" s="19" t="s">
        <v>451</v>
      </c>
      <c r="F9" t="s">
        <v>452</v>
      </c>
      <c r="G9" t="s">
        <v>453</v>
      </c>
      <c r="J9" s="3" t="s">
        <v>454</v>
      </c>
      <c r="L9" s="10" t="s">
        <v>455</v>
      </c>
      <c r="M9" s="9"/>
      <c r="O9" s="12" t="s">
        <v>456</v>
      </c>
    </row>
    <row r="10" spans="2:15" x14ac:dyDescent="0.25">
      <c r="D10" s="3" t="s">
        <v>457</v>
      </c>
      <c r="E10" t="s">
        <v>458</v>
      </c>
      <c r="F10" t="s">
        <v>459</v>
      </c>
      <c r="G10" t="s">
        <v>460</v>
      </c>
      <c r="J10" s="4" t="s">
        <v>461</v>
      </c>
      <c r="L10" s="10" t="s">
        <v>462</v>
      </c>
      <c r="M10" s="9"/>
      <c r="O10" s="12" t="s">
        <v>463</v>
      </c>
    </row>
    <row r="11" spans="2:15" x14ac:dyDescent="0.25">
      <c r="D11" s="3" t="s">
        <v>464</v>
      </c>
      <c r="E11" t="s">
        <v>465</v>
      </c>
      <c r="F11" t="s">
        <v>466</v>
      </c>
      <c r="G11" t="s">
        <v>467</v>
      </c>
      <c r="J11" s="3" t="s">
        <v>468</v>
      </c>
      <c r="L11" s="10" t="s">
        <v>469</v>
      </c>
      <c r="M11" s="9"/>
      <c r="O11" s="12" t="s">
        <v>470</v>
      </c>
    </row>
    <row r="12" spans="2:15" x14ac:dyDescent="0.25">
      <c r="D12" s="3" t="s">
        <v>471</v>
      </c>
      <c r="E12" t="s">
        <v>472</v>
      </c>
      <c r="F12" t="s">
        <v>473</v>
      </c>
      <c r="G12" t="s">
        <v>474</v>
      </c>
      <c r="J12" s="3" t="s">
        <v>475</v>
      </c>
      <c r="L12" s="10" t="s">
        <v>476</v>
      </c>
      <c r="M12" s="9"/>
      <c r="O12" s="12" t="s">
        <v>477</v>
      </c>
    </row>
    <row r="13" spans="2:15" x14ac:dyDescent="0.25">
      <c r="D13" s="3" t="s">
        <v>478</v>
      </c>
      <c r="E13" t="s">
        <v>479</v>
      </c>
      <c r="F13" t="s">
        <v>480</v>
      </c>
      <c r="G13" t="s">
        <v>481</v>
      </c>
      <c r="J13" s="3" t="s">
        <v>482</v>
      </c>
      <c r="L13" s="10" t="s">
        <v>483</v>
      </c>
      <c r="M13" s="9"/>
      <c r="O13" s="12" t="s">
        <v>484</v>
      </c>
    </row>
    <row r="14" spans="2:15" x14ac:dyDescent="0.25">
      <c r="D14" s="3" t="s">
        <v>485</v>
      </c>
      <c r="E14" t="s">
        <v>486</v>
      </c>
      <c r="F14" t="s">
        <v>487</v>
      </c>
      <c r="G14" t="s">
        <v>488</v>
      </c>
      <c r="J14" s="3" t="s">
        <v>489</v>
      </c>
      <c r="L14" s="10" t="s">
        <v>490</v>
      </c>
      <c r="O14" s="12" t="s">
        <v>491</v>
      </c>
    </row>
    <row r="15" spans="2:15" x14ac:dyDescent="0.25">
      <c r="D15" s="3" t="s">
        <v>492</v>
      </c>
      <c r="E15" t="s">
        <v>493</v>
      </c>
      <c r="F15" t="s">
        <v>494</v>
      </c>
      <c r="G15" t="s">
        <v>424</v>
      </c>
      <c r="J15" s="3" t="s">
        <v>495</v>
      </c>
      <c r="L15" s="10" t="s">
        <v>496</v>
      </c>
      <c r="O15" s="12" t="s">
        <v>497</v>
      </c>
    </row>
    <row r="16" spans="2:15" x14ac:dyDescent="0.25">
      <c r="D16" s="3" t="s">
        <v>498</v>
      </c>
      <c r="E16" t="s">
        <v>499</v>
      </c>
      <c r="F16" t="s">
        <v>500</v>
      </c>
      <c r="G16" t="s">
        <v>501</v>
      </c>
      <c r="L16" s="10" t="s">
        <v>502</v>
      </c>
      <c r="O16" s="12" t="s">
        <v>503</v>
      </c>
    </row>
    <row r="17" spans="5:15" x14ac:dyDescent="0.25">
      <c r="E17" t="s">
        <v>504</v>
      </c>
      <c r="F17" t="s">
        <v>505</v>
      </c>
      <c r="G17" t="s">
        <v>433</v>
      </c>
      <c r="L17" s="10" t="s">
        <v>426</v>
      </c>
      <c r="O17" s="12" t="s">
        <v>506</v>
      </c>
    </row>
    <row r="18" spans="5:15" x14ac:dyDescent="0.25">
      <c r="E18" t="s">
        <v>507</v>
      </c>
      <c r="F18" t="s">
        <v>508</v>
      </c>
      <c r="G18" t="s">
        <v>509</v>
      </c>
      <c r="O18" s="12" t="s">
        <v>510</v>
      </c>
    </row>
    <row r="19" spans="5:15" x14ac:dyDescent="0.25">
      <c r="E19" t="s">
        <v>511</v>
      </c>
      <c r="F19" t="s">
        <v>512</v>
      </c>
      <c r="G19" t="s">
        <v>513</v>
      </c>
      <c r="O19" s="12" t="s">
        <v>514</v>
      </c>
    </row>
    <row r="20" spans="5:15" x14ac:dyDescent="0.25">
      <c r="E20" t="s">
        <v>515</v>
      </c>
      <c r="F20" t="s">
        <v>516</v>
      </c>
      <c r="G20" t="s">
        <v>517</v>
      </c>
      <c r="O20" s="12" t="s">
        <v>518</v>
      </c>
    </row>
    <row r="21" spans="5:15" x14ac:dyDescent="0.25">
      <c r="E21" t="s">
        <v>519</v>
      </c>
      <c r="F21" t="s">
        <v>520</v>
      </c>
      <c r="G21" t="s">
        <v>521</v>
      </c>
      <c r="O21" s="12" t="s">
        <v>522</v>
      </c>
    </row>
    <row r="22" spans="5:15" x14ac:dyDescent="0.25">
      <c r="E22" t="s">
        <v>523</v>
      </c>
      <c r="F22" t="s">
        <v>524</v>
      </c>
      <c r="G22" t="s">
        <v>525</v>
      </c>
      <c r="O22" s="12" t="s">
        <v>526</v>
      </c>
    </row>
    <row r="23" spans="5:15" x14ac:dyDescent="0.25">
      <c r="E23" t="s">
        <v>527</v>
      </c>
      <c r="F23" t="s">
        <v>528</v>
      </c>
      <c r="G23" t="s">
        <v>529</v>
      </c>
      <c r="O23" s="12" t="s">
        <v>530</v>
      </c>
    </row>
    <row r="24" spans="5:15" x14ac:dyDescent="0.25">
      <c r="E24" t="s">
        <v>531</v>
      </c>
      <c r="F24" t="s">
        <v>532</v>
      </c>
      <c r="G24" t="s">
        <v>533</v>
      </c>
      <c r="O24" s="12" t="s">
        <v>534</v>
      </c>
    </row>
    <row r="25" spans="5:15" x14ac:dyDescent="0.25">
      <c r="E25" t="s">
        <v>535</v>
      </c>
      <c r="F25" t="s">
        <v>536</v>
      </c>
      <c r="G25" t="s">
        <v>537</v>
      </c>
      <c r="O25" s="12" t="s">
        <v>538</v>
      </c>
    </row>
    <row r="26" spans="5:15" x14ac:dyDescent="0.25">
      <c r="E26" t="s">
        <v>539</v>
      </c>
      <c r="F26" t="s">
        <v>540</v>
      </c>
      <c r="G26" t="s">
        <v>541</v>
      </c>
      <c r="O26" s="12" t="s">
        <v>542</v>
      </c>
    </row>
    <row r="27" spans="5:15" x14ac:dyDescent="0.25">
      <c r="E27" t="s">
        <v>543</v>
      </c>
      <c r="F27" t="s">
        <v>528</v>
      </c>
      <c r="G27" t="s">
        <v>544</v>
      </c>
      <c r="O27" s="12" t="s">
        <v>545</v>
      </c>
    </row>
    <row r="28" spans="5:15" x14ac:dyDescent="0.25">
      <c r="E28" t="s">
        <v>546</v>
      </c>
      <c r="F28" t="s">
        <v>547</v>
      </c>
      <c r="G28" t="s">
        <v>548</v>
      </c>
      <c r="O28" s="12" t="s">
        <v>549</v>
      </c>
    </row>
    <row r="29" spans="5:15" x14ac:dyDescent="0.25">
      <c r="E29" t="s">
        <v>550</v>
      </c>
      <c r="F29" t="s">
        <v>551</v>
      </c>
      <c r="G29" t="s">
        <v>552</v>
      </c>
      <c r="O29" s="12" t="s">
        <v>553</v>
      </c>
    </row>
    <row r="30" spans="5:15" x14ac:dyDescent="0.25">
      <c r="E30" t="s">
        <v>554</v>
      </c>
      <c r="F30" t="s">
        <v>555</v>
      </c>
      <c r="G30" t="s">
        <v>556</v>
      </c>
      <c r="O30" s="12" t="s">
        <v>557</v>
      </c>
    </row>
    <row r="31" spans="5:15" x14ac:dyDescent="0.25">
      <c r="E31" t="s">
        <v>558</v>
      </c>
      <c r="F31" t="s">
        <v>559</v>
      </c>
      <c r="G31" t="s">
        <v>560</v>
      </c>
      <c r="O31" s="12" t="s">
        <v>561</v>
      </c>
    </row>
    <row r="32" spans="5:15" x14ac:dyDescent="0.25">
      <c r="E32" t="s">
        <v>562</v>
      </c>
      <c r="F32" t="s">
        <v>563</v>
      </c>
      <c r="G32" t="s">
        <v>564</v>
      </c>
      <c r="O32" s="12" t="s">
        <v>565</v>
      </c>
    </row>
    <row r="33" spans="5:15" x14ac:dyDescent="0.25">
      <c r="E33" t="s">
        <v>566</v>
      </c>
      <c r="F33" t="s">
        <v>567</v>
      </c>
      <c r="G33" t="s">
        <v>568</v>
      </c>
      <c r="O33" s="12" t="s">
        <v>569</v>
      </c>
    </row>
    <row r="34" spans="5:15" x14ac:dyDescent="0.25">
      <c r="E34" t="s">
        <v>570</v>
      </c>
      <c r="F34" t="s">
        <v>571</v>
      </c>
      <c r="G34" t="s">
        <v>572</v>
      </c>
      <c r="O34" s="12" t="s">
        <v>573</v>
      </c>
    </row>
    <row r="35" spans="5:15" x14ac:dyDescent="0.25">
      <c r="E35" t="s">
        <v>574</v>
      </c>
      <c r="F35" t="s">
        <v>575</v>
      </c>
      <c r="G35" t="s">
        <v>576</v>
      </c>
      <c r="O35" s="12" t="s">
        <v>577</v>
      </c>
    </row>
    <row r="36" spans="5:15" x14ac:dyDescent="0.25">
      <c r="E36" t="s">
        <v>578</v>
      </c>
      <c r="F36" t="s">
        <v>579</v>
      </c>
      <c r="G36" t="s">
        <v>580</v>
      </c>
      <c r="O36" s="12" t="s">
        <v>581</v>
      </c>
    </row>
    <row r="37" spans="5:15" x14ac:dyDescent="0.25">
      <c r="E37" t="s">
        <v>582</v>
      </c>
      <c r="F37" t="s">
        <v>583</v>
      </c>
      <c r="G37" t="s">
        <v>584</v>
      </c>
      <c r="O37" s="12" t="s">
        <v>585</v>
      </c>
    </row>
    <row r="38" spans="5:15" x14ac:dyDescent="0.25">
      <c r="E38" t="s">
        <v>586</v>
      </c>
      <c r="F38" t="s">
        <v>587</v>
      </c>
      <c r="G38" t="s">
        <v>588</v>
      </c>
      <c r="O38" s="12" t="s">
        <v>589</v>
      </c>
    </row>
    <row r="39" spans="5:15" x14ac:dyDescent="0.25">
      <c r="E39" t="s">
        <v>590</v>
      </c>
      <c r="F39" t="s">
        <v>591</v>
      </c>
      <c r="G39" t="s">
        <v>592</v>
      </c>
      <c r="O39" s="12" t="s">
        <v>593</v>
      </c>
    </row>
    <row r="40" spans="5:15" x14ac:dyDescent="0.25">
      <c r="E40" t="s">
        <v>594</v>
      </c>
      <c r="F40" t="s">
        <v>595</v>
      </c>
      <c r="G40" t="s">
        <v>442</v>
      </c>
      <c r="O40" s="14" t="s">
        <v>596</v>
      </c>
    </row>
    <row r="41" spans="5:15" x14ac:dyDescent="0.25">
      <c r="E41" t="s">
        <v>597</v>
      </c>
      <c r="F41" t="s">
        <v>528</v>
      </c>
      <c r="G41" t="s">
        <v>598</v>
      </c>
      <c r="O41" s="12" t="s">
        <v>599</v>
      </c>
    </row>
    <row r="42" spans="5:15" x14ac:dyDescent="0.25">
      <c r="E42" t="s">
        <v>600</v>
      </c>
      <c r="F42" t="s">
        <v>601</v>
      </c>
      <c r="G42" t="s">
        <v>602</v>
      </c>
      <c r="O42" s="12" t="s">
        <v>603</v>
      </c>
    </row>
    <row r="43" spans="5:15" x14ac:dyDescent="0.25">
      <c r="E43" t="s">
        <v>604</v>
      </c>
      <c r="F43" t="s">
        <v>605</v>
      </c>
      <c r="G43" t="s">
        <v>606</v>
      </c>
      <c r="O43" s="12" t="s">
        <v>607</v>
      </c>
    </row>
    <row r="44" spans="5:15" x14ac:dyDescent="0.25">
      <c r="E44" t="s">
        <v>608</v>
      </c>
      <c r="F44" t="s">
        <v>528</v>
      </c>
      <c r="G44" t="s">
        <v>609</v>
      </c>
      <c r="O44" s="14" t="s">
        <v>610</v>
      </c>
    </row>
    <row r="45" spans="5:15" x14ac:dyDescent="0.25">
      <c r="E45" t="s">
        <v>611</v>
      </c>
      <c r="F45" t="s">
        <v>612</v>
      </c>
      <c r="G45" t="s">
        <v>613</v>
      </c>
      <c r="O45" s="12" t="s">
        <v>614</v>
      </c>
    </row>
    <row r="46" spans="5:15" x14ac:dyDescent="0.25">
      <c r="E46" t="s">
        <v>615</v>
      </c>
      <c r="F46" t="s">
        <v>616</v>
      </c>
      <c r="G46" t="s">
        <v>617</v>
      </c>
      <c r="O46" s="12" t="s">
        <v>618</v>
      </c>
    </row>
    <row r="47" spans="5:15" x14ac:dyDescent="0.25">
      <c r="E47" t="s">
        <v>619</v>
      </c>
      <c r="F47" t="s">
        <v>620</v>
      </c>
      <c r="G47" t="s">
        <v>621</v>
      </c>
      <c r="O47" s="14" t="s">
        <v>622</v>
      </c>
    </row>
    <row r="48" spans="5:15" x14ac:dyDescent="0.25">
      <c r="E48" t="s">
        <v>623</v>
      </c>
      <c r="F48" t="s">
        <v>528</v>
      </c>
      <c r="G48" t="s">
        <v>624</v>
      </c>
      <c r="O48" s="12" t="s">
        <v>625</v>
      </c>
    </row>
    <row r="49" spans="6:15" x14ac:dyDescent="0.25">
      <c r="F49" t="s">
        <v>626</v>
      </c>
      <c r="G49" t="s">
        <v>627</v>
      </c>
      <c r="O49" s="12" t="s">
        <v>628</v>
      </c>
    </row>
    <row r="50" spans="6:15" x14ac:dyDescent="0.25">
      <c r="F50" t="s">
        <v>629</v>
      </c>
      <c r="G50" t="s">
        <v>630</v>
      </c>
      <c r="O50" s="12" t="s">
        <v>631</v>
      </c>
    </row>
    <row r="51" spans="6:15" x14ac:dyDescent="0.25">
      <c r="F51" t="s">
        <v>632</v>
      </c>
      <c r="G51" t="s">
        <v>633</v>
      </c>
      <c r="O51" s="12" t="s">
        <v>634</v>
      </c>
    </row>
    <row r="52" spans="6:15" x14ac:dyDescent="0.25">
      <c r="F52" t="s">
        <v>635</v>
      </c>
      <c r="G52" t="s">
        <v>636</v>
      </c>
      <c r="O52" s="14" t="s">
        <v>637</v>
      </c>
    </row>
    <row r="53" spans="6:15" x14ac:dyDescent="0.25">
      <c r="F53" t="s">
        <v>638</v>
      </c>
      <c r="G53" t="s">
        <v>639</v>
      </c>
      <c r="O53" s="12" t="s">
        <v>640</v>
      </c>
    </row>
    <row r="54" spans="6:15" x14ac:dyDescent="0.25">
      <c r="F54" t="s">
        <v>641</v>
      </c>
      <c r="G54" t="s">
        <v>642</v>
      </c>
      <c r="O54" s="12" t="s">
        <v>643</v>
      </c>
    </row>
    <row r="55" spans="6:15" x14ac:dyDescent="0.25">
      <c r="F55" t="s">
        <v>644</v>
      </c>
      <c r="G55" t="s">
        <v>645</v>
      </c>
      <c r="O55" s="12" t="s">
        <v>646</v>
      </c>
    </row>
    <row r="56" spans="6:15" x14ac:dyDescent="0.25">
      <c r="F56" t="s">
        <v>647</v>
      </c>
      <c r="G56" t="s">
        <v>648</v>
      </c>
      <c r="O56" s="14" t="s">
        <v>649</v>
      </c>
    </row>
    <row r="57" spans="6:15" x14ac:dyDescent="0.25">
      <c r="F57" t="s">
        <v>650</v>
      </c>
      <c r="G57" t="s">
        <v>651</v>
      </c>
      <c r="O57" s="12" t="s">
        <v>652</v>
      </c>
    </row>
    <row r="58" spans="6:15" x14ac:dyDescent="0.25">
      <c r="F58" t="s">
        <v>653</v>
      </c>
      <c r="G58" t="s">
        <v>654</v>
      </c>
      <c r="O58" s="12" t="s">
        <v>655</v>
      </c>
    </row>
    <row r="59" spans="6:15" x14ac:dyDescent="0.25">
      <c r="F59" t="s">
        <v>656</v>
      </c>
      <c r="G59" t="s">
        <v>657</v>
      </c>
      <c r="O59" s="12" t="s">
        <v>658</v>
      </c>
    </row>
    <row r="60" spans="6:15" x14ac:dyDescent="0.25">
      <c r="F60" t="s">
        <v>659</v>
      </c>
      <c r="G60" t="s">
        <v>660</v>
      </c>
      <c r="O60" s="12" t="s">
        <v>661</v>
      </c>
    </row>
    <row r="61" spans="6:15" x14ac:dyDescent="0.25">
      <c r="F61" t="s">
        <v>528</v>
      </c>
      <c r="G61" t="s">
        <v>662</v>
      </c>
      <c r="O61" s="14" t="s">
        <v>663</v>
      </c>
    </row>
    <row r="62" spans="6:15" x14ac:dyDescent="0.25">
      <c r="F62" t="s">
        <v>664</v>
      </c>
      <c r="G62" t="s">
        <v>665</v>
      </c>
      <c r="O62" s="12" t="s">
        <v>666</v>
      </c>
    </row>
    <row r="63" spans="6:15" x14ac:dyDescent="0.25">
      <c r="F63" t="s">
        <v>667</v>
      </c>
      <c r="G63" t="s">
        <v>668</v>
      </c>
      <c r="O63" s="12" t="s">
        <v>669</v>
      </c>
    </row>
    <row r="64" spans="6:15" x14ac:dyDescent="0.25">
      <c r="F64" t="s">
        <v>670</v>
      </c>
      <c r="G64" t="s">
        <v>671</v>
      </c>
      <c r="O64" s="12" t="s">
        <v>672</v>
      </c>
    </row>
    <row r="65" spans="6:15" x14ac:dyDescent="0.25">
      <c r="F65" t="s">
        <v>673</v>
      </c>
      <c r="G65" t="s">
        <v>674</v>
      </c>
      <c r="O65" s="12" t="s">
        <v>675</v>
      </c>
    </row>
    <row r="66" spans="6:15" x14ac:dyDescent="0.25">
      <c r="F66" t="s">
        <v>676</v>
      </c>
      <c r="G66" t="s">
        <v>677</v>
      </c>
      <c r="O66" s="14" t="s">
        <v>678</v>
      </c>
    </row>
    <row r="67" spans="6:15" x14ac:dyDescent="0.25">
      <c r="F67" t="s">
        <v>679</v>
      </c>
      <c r="G67" t="s">
        <v>680</v>
      </c>
      <c r="O67" s="12" t="s">
        <v>681</v>
      </c>
    </row>
    <row r="68" spans="6:15" x14ac:dyDescent="0.25">
      <c r="F68" t="s">
        <v>682</v>
      </c>
      <c r="G68" t="s">
        <v>683</v>
      </c>
      <c r="O68" s="12" t="s">
        <v>684</v>
      </c>
    </row>
    <row r="69" spans="6:15" x14ac:dyDescent="0.25">
      <c r="F69" t="s">
        <v>528</v>
      </c>
      <c r="G69" t="s">
        <v>685</v>
      </c>
      <c r="O69" s="12" t="s">
        <v>686</v>
      </c>
    </row>
    <row r="70" spans="6:15" x14ac:dyDescent="0.25">
      <c r="F70" t="s">
        <v>687</v>
      </c>
      <c r="G70" t="s">
        <v>688</v>
      </c>
      <c r="O70" s="12" t="s">
        <v>689</v>
      </c>
    </row>
    <row r="71" spans="6:15" x14ac:dyDescent="0.25">
      <c r="F71" t="s">
        <v>690</v>
      </c>
      <c r="G71" t="s">
        <v>691</v>
      </c>
      <c r="O71" s="14" t="s">
        <v>692</v>
      </c>
    </row>
    <row r="72" spans="6:15" x14ac:dyDescent="0.25">
      <c r="F72" t="s">
        <v>693</v>
      </c>
      <c r="G72" t="s">
        <v>694</v>
      </c>
      <c r="O72" s="12" t="s">
        <v>695</v>
      </c>
    </row>
    <row r="73" spans="6:15" x14ac:dyDescent="0.25">
      <c r="F73" t="s">
        <v>528</v>
      </c>
      <c r="G73" t="s">
        <v>696</v>
      </c>
      <c r="O73" s="12" t="s">
        <v>697</v>
      </c>
    </row>
    <row r="74" spans="6:15" x14ac:dyDescent="0.25">
      <c r="F74" t="s">
        <v>698</v>
      </c>
      <c r="G74" t="s">
        <v>699</v>
      </c>
      <c r="O74" s="12" t="s">
        <v>700</v>
      </c>
    </row>
    <row r="75" spans="6:15" x14ac:dyDescent="0.25">
      <c r="F75" t="s">
        <v>701</v>
      </c>
      <c r="G75" t="s">
        <v>702</v>
      </c>
      <c r="O75" s="12" t="s">
        <v>703</v>
      </c>
    </row>
    <row r="76" spans="6:15" x14ac:dyDescent="0.25">
      <c r="F76" t="s">
        <v>704</v>
      </c>
      <c r="G76" s="19" t="s">
        <v>705</v>
      </c>
      <c r="O76" s="12" t="s">
        <v>706</v>
      </c>
    </row>
    <row r="77" spans="6:15" x14ac:dyDescent="0.25">
      <c r="F77" t="s">
        <v>707</v>
      </c>
      <c r="G77" t="s">
        <v>708</v>
      </c>
      <c r="O77" s="14" t="s">
        <v>709</v>
      </c>
    </row>
    <row r="78" spans="6:15" x14ac:dyDescent="0.25">
      <c r="F78" t="s">
        <v>710</v>
      </c>
      <c r="G78" t="s">
        <v>711</v>
      </c>
      <c r="O78" s="12" t="s">
        <v>712</v>
      </c>
    </row>
    <row r="79" spans="6:15" x14ac:dyDescent="0.25">
      <c r="F79" t="s">
        <v>713</v>
      </c>
      <c r="G79" t="s">
        <v>714</v>
      </c>
      <c r="O79" s="12" t="s">
        <v>715</v>
      </c>
    </row>
    <row r="80" spans="6:15" x14ac:dyDescent="0.25">
      <c r="F80" t="s">
        <v>716</v>
      </c>
      <c r="G80" t="s">
        <v>717</v>
      </c>
      <c r="O80" s="12" t="s">
        <v>718</v>
      </c>
    </row>
    <row r="81" spans="6:15" x14ac:dyDescent="0.25">
      <c r="F81" t="s">
        <v>719</v>
      </c>
      <c r="G81" t="s">
        <v>720</v>
      </c>
      <c r="O81" s="12" t="s">
        <v>721</v>
      </c>
    </row>
    <row r="82" spans="6:15" x14ac:dyDescent="0.25">
      <c r="F82" t="s">
        <v>722</v>
      </c>
      <c r="G82" t="s">
        <v>723</v>
      </c>
      <c r="O82" s="14" t="s">
        <v>724</v>
      </c>
    </row>
    <row r="83" spans="6:15" x14ac:dyDescent="0.25">
      <c r="F83" t="s">
        <v>725</v>
      </c>
      <c r="G83" t="s">
        <v>726</v>
      </c>
      <c r="O83" s="12" t="s">
        <v>727</v>
      </c>
    </row>
    <row r="84" spans="6:15" x14ac:dyDescent="0.25">
      <c r="F84" t="s">
        <v>728</v>
      </c>
      <c r="G84" t="s">
        <v>729</v>
      </c>
      <c r="O84" s="12" t="s">
        <v>730</v>
      </c>
    </row>
    <row r="85" spans="6:15" x14ac:dyDescent="0.25">
      <c r="F85" t="s">
        <v>731</v>
      </c>
      <c r="G85" t="s">
        <v>732</v>
      </c>
      <c r="O85" s="12" t="s">
        <v>733</v>
      </c>
    </row>
    <row r="86" spans="6:15" x14ac:dyDescent="0.25">
      <c r="F86" t="s">
        <v>734</v>
      </c>
      <c r="G86" t="s">
        <v>458</v>
      </c>
      <c r="O86" s="12" t="s">
        <v>735</v>
      </c>
    </row>
    <row r="87" spans="6:15" x14ac:dyDescent="0.25">
      <c r="F87" t="s">
        <v>736</v>
      </c>
      <c r="G87" t="s">
        <v>737</v>
      </c>
      <c r="O87" s="14" t="s">
        <v>738</v>
      </c>
    </row>
    <row r="88" spans="6:15" x14ac:dyDescent="0.25">
      <c r="F88" t="s">
        <v>739</v>
      </c>
      <c r="G88" t="s">
        <v>740</v>
      </c>
      <c r="O88" s="12" t="s">
        <v>741</v>
      </c>
    </row>
    <row r="89" spans="6:15" x14ac:dyDescent="0.25">
      <c r="F89" t="s">
        <v>742</v>
      </c>
      <c r="G89" t="s">
        <v>743</v>
      </c>
      <c r="O89" s="12" t="s">
        <v>744</v>
      </c>
    </row>
    <row r="90" spans="6:15" x14ac:dyDescent="0.25">
      <c r="F90" t="s">
        <v>745</v>
      </c>
      <c r="G90" t="s">
        <v>746</v>
      </c>
      <c r="O90" s="12" t="s">
        <v>747</v>
      </c>
    </row>
    <row r="91" spans="6:15" x14ac:dyDescent="0.25">
      <c r="F91" t="s">
        <v>748</v>
      </c>
      <c r="G91" t="s">
        <v>749</v>
      </c>
      <c r="O91" s="12" t="s">
        <v>750</v>
      </c>
    </row>
    <row r="92" spans="6:15" x14ac:dyDescent="0.25">
      <c r="F92" t="s">
        <v>751</v>
      </c>
      <c r="G92" t="s">
        <v>752</v>
      </c>
      <c r="O92" s="14" t="s">
        <v>753</v>
      </c>
    </row>
    <row r="93" spans="6:15" x14ac:dyDescent="0.25">
      <c r="F93" t="s">
        <v>754</v>
      </c>
      <c r="G93" t="s">
        <v>755</v>
      </c>
      <c r="O93" s="12" t="s">
        <v>756</v>
      </c>
    </row>
    <row r="94" spans="6:15" x14ac:dyDescent="0.25">
      <c r="F94" t="s">
        <v>757</v>
      </c>
      <c r="G94" t="s">
        <v>758</v>
      </c>
      <c r="O94" s="12" t="s">
        <v>759</v>
      </c>
    </row>
    <row r="95" spans="6:15" x14ac:dyDescent="0.25">
      <c r="F95" t="s">
        <v>760</v>
      </c>
      <c r="G95" t="s">
        <v>761</v>
      </c>
      <c r="O95" s="12" t="s">
        <v>762</v>
      </c>
    </row>
    <row r="96" spans="6:15" x14ac:dyDescent="0.25">
      <c r="F96" t="s">
        <v>763</v>
      </c>
      <c r="G96" t="s">
        <v>764</v>
      </c>
      <c r="O96" s="13" t="s">
        <v>765</v>
      </c>
    </row>
    <row r="97" spans="6:15" x14ac:dyDescent="0.25">
      <c r="F97" t="s">
        <v>766</v>
      </c>
      <c r="G97" t="s">
        <v>767</v>
      </c>
      <c r="O97" s="12" t="s">
        <v>768</v>
      </c>
    </row>
    <row r="98" spans="6:15" x14ac:dyDescent="0.25">
      <c r="F98" t="s">
        <v>769</v>
      </c>
      <c r="G98" t="s">
        <v>770</v>
      </c>
      <c r="O98" s="12" t="s">
        <v>771</v>
      </c>
    </row>
    <row r="99" spans="6:15" x14ac:dyDescent="0.25">
      <c r="F99" t="s">
        <v>772</v>
      </c>
      <c r="G99" t="s">
        <v>773</v>
      </c>
      <c r="O99" s="12" t="s">
        <v>774</v>
      </c>
    </row>
    <row r="100" spans="6:15" x14ac:dyDescent="0.25">
      <c r="F100" t="s">
        <v>775</v>
      </c>
      <c r="G100" t="s">
        <v>472</v>
      </c>
      <c r="O100" s="12" t="s">
        <v>776</v>
      </c>
    </row>
    <row r="101" spans="6:15" x14ac:dyDescent="0.25">
      <c r="F101" t="s">
        <v>777</v>
      </c>
      <c r="G101" t="s">
        <v>479</v>
      </c>
      <c r="O101" s="12" t="s">
        <v>778</v>
      </c>
    </row>
    <row r="102" spans="6:15" x14ac:dyDescent="0.25">
      <c r="F102" t="s">
        <v>779</v>
      </c>
      <c r="G102" t="s">
        <v>780</v>
      </c>
      <c r="O102" s="13" t="s">
        <v>781</v>
      </c>
    </row>
    <row r="103" spans="6:15" x14ac:dyDescent="0.25">
      <c r="F103" t="s">
        <v>782</v>
      </c>
      <c r="G103" t="s">
        <v>783</v>
      </c>
      <c r="O103" s="12" t="s">
        <v>784</v>
      </c>
    </row>
    <row r="104" spans="6:15" x14ac:dyDescent="0.25">
      <c r="F104" t="s">
        <v>785</v>
      </c>
      <c r="G104" t="s">
        <v>786</v>
      </c>
      <c r="O104" s="12" t="s">
        <v>787</v>
      </c>
    </row>
    <row r="105" spans="6:15" x14ac:dyDescent="0.25">
      <c r="F105" t="s">
        <v>788</v>
      </c>
      <c r="G105" t="s">
        <v>789</v>
      </c>
      <c r="O105" s="12" t="s">
        <v>790</v>
      </c>
    </row>
    <row r="106" spans="6:15" x14ac:dyDescent="0.25">
      <c r="F106" t="s">
        <v>791</v>
      </c>
      <c r="G106" t="s">
        <v>792</v>
      </c>
      <c r="O106" s="13" t="s">
        <v>793</v>
      </c>
    </row>
    <row r="107" spans="6:15" x14ac:dyDescent="0.25">
      <c r="F107" t="s">
        <v>794</v>
      </c>
      <c r="G107" t="s">
        <v>795</v>
      </c>
      <c r="O107" s="12" t="s">
        <v>796</v>
      </c>
    </row>
    <row r="108" spans="6:15" x14ac:dyDescent="0.25">
      <c r="F108" t="s">
        <v>797</v>
      </c>
      <c r="G108" t="s">
        <v>798</v>
      </c>
      <c r="O108" s="12" t="s">
        <v>799</v>
      </c>
    </row>
    <row r="109" spans="6:15" x14ac:dyDescent="0.25">
      <c r="F109" t="s">
        <v>800</v>
      </c>
      <c r="G109" t="s">
        <v>801</v>
      </c>
      <c r="O109" s="12" t="s">
        <v>802</v>
      </c>
    </row>
    <row r="110" spans="6:15" x14ac:dyDescent="0.25">
      <c r="F110" t="s">
        <v>803</v>
      </c>
      <c r="G110" t="s">
        <v>804</v>
      </c>
      <c r="O110" s="13" t="s">
        <v>805</v>
      </c>
    </row>
    <row r="111" spans="6:15" x14ac:dyDescent="0.25">
      <c r="F111" t="s">
        <v>806</v>
      </c>
      <c r="G111" t="s">
        <v>807</v>
      </c>
      <c r="O111" s="12" t="s">
        <v>808</v>
      </c>
    </row>
    <row r="112" spans="6:15" x14ac:dyDescent="0.25">
      <c r="F112" t="s">
        <v>809</v>
      </c>
      <c r="G112" t="s">
        <v>810</v>
      </c>
      <c r="O112" s="12" t="s">
        <v>811</v>
      </c>
    </row>
    <row r="113" spans="6:15" x14ac:dyDescent="0.25">
      <c r="F113" t="s">
        <v>812</v>
      </c>
      <c r="G113" t="s">
        <v>813</v>
      </c>
      <c r="O113" s="12" t="s">
        <v>814</v>
      </c>
    </row>
    <row r="114" spans="6:15" x14ac:dyDescent="0.25">
      <c r="F114" t="s">
        <v>815</v>
      </c>
      <c r="G114" t="s">
        <v>816</v>
      </c>
      <c r="O114" s="13" t="s">
        <v>817</v>
      </c>
    </row>
    <row r="115" spans="6:15" x14ac:dyDescent="0.25">
      <c r="F115" t="s">
        <v>818</v>
      </c>
      <c r="G115" t="s">
        <v>819</v>
      </c>
      <c r="O115" s="12" t="s">
        <v>820</v>
      </c>
    </row>
    <row r="116" spans="6:15" x14ac:dyDescent="0.25">
      <c r="F116" t="s">
        <v>821</v>
      </c>
      <c r="G116" t="s">
        <v>822</v>
      </c>
      <c r="O116" s="12" t="s">
        <v>823</v>
      </c>
    </row>
    <row r="117" spans="6:15" x14ac:dyDescent="0.25">
      <c r="F117" t="s">
        <v>824</v>
      </c>
      <c r="G117" t="s">
        <v>825</v>
      </c>
      <c r="O117" s="12" t="s">
        <v>826</v>
      </c>
    </row>
    <row r="118" spans="6:15" x14ac:dyDescent="0.25">
      <c r="F118" t="s">
        <v>827</v>
      </c>
      <c r="G118" t="s">
        <v>828</v>
      </c>
      <c r="O118" s="12" t="s">
        <v>829</v>
      </c>
    </row>
    <row r="119" spans="6:15" x14ac:dyDescent="0.25">
      <c r="F119" t="s">
        <v>830</v>
      </c>
      <c r="G119" t="s">
        <v>486</v>
      </c>
      <c r="O119" s="12" t="s">
        <v>831</v>
      </c>
    </row>
    <row r="120" spans="6:15" x14ac:dyDescent="0.25">
      <c r="F120" t="s">
        <v>832</v>
      </c>
      <c r="G120" t="s">
        <v>833</v>
      </c>
      <c r="O120" s="12" t="s">
        <v>834</v>
      </c>
    </row>
    <row r="121" spans="6:15" x14ac:dyDescent="0.25">
      <c r="F121" t="s">
        <v>835</v>
      </c>
      <c r="G121" t="s">
        <v>836</v>
      </c>
      <c r="O121" s="12" t="s">
        <v>837</v>
      </c>
    </row>
    <row r="122" spans="6:15" x14ac:dyDescent="0.25">
      <c r="F122" t="s">
        <v>838</v>
      </c>
      <c r="G122" t="s">
        <v>839</v>
      </c>
      <c r="O122" s="12" t="s">
        <v>840</v>
      </c>
    </row>
    <row r="123" spans="6:15" x14ac:dyDescent="0.25">
      <c r="F123" t="s">
        <v>841</v>
      </c>
      <c r="G123" t="s">
        <v>842</v>
      </c>
      <c r="O123" s="12" t="s">
        <v>843</v>
      </c>
    </row>
    <row r="124" spans="6:15" x14ac:dyDescent="0.25">
      <c r="F124" t="s">
        <v>844</v>
      </c>
      <c r="G124" t="s">
        <v>845</v>
      </c>
      <c r="O124" s="12" t="s">
        <v>846</v>
      </c>
    </row>
    <row r="125" spans="6:15" x14ac:dyDescent="0.25">
      <c r="F125" t="s">
        <v>847</v>
      </c>
      <c r="G125" t="s">
        <v>848</v>
      </c>
      <c r="O125" s="12" t="s">
        <v>849</v>
      </c>
    </row>
    <row r="126" spans="6:15" x14ac:dyDescent="0.25">
      <c r="F126" t="s">
        <v>850</v>
      </c>
      <c r="G126" t="s">
        <v>851</v>
      </c>
      <c r="O126" s="12" t="s">
        <v>852</v>
      </c>
    </row>
    <row r="127" spans="6:15" x14ac:dyDescent="0.25">
      <c r="F127" t="s">
        <v>853</v>
      </c>
      <c r="G127" t="s">
        <v>854</v>
      </c>
      <c r="O127" s="12" t="s">
        <v>855</v>
      </c>
    </row>
    <row r="128" spans="6:15" x14ac:dyDescent="0.25">
      <c r="F128" t="s">
        <v>856</v>
      </c>
      <c r="G128" t="s">
        <v>857</v>
      </c>
      <c r="O128" s="12" t="s">
        <v>858</v>
      </c>
    </row>
    <row r="129" spans="6:15" x14ac:dyDescent="0.25">
      <c r="F129" t="s">
        <v>859</v>
      </c>
      <c r="G129" t="s">
        <v>860</v>
      </c>
      <c r="O129" s="12" t="s">
        <v>861</v>
      </c>
    </row>
    <row r="130" spans="6:15" x14ac:dyDescent="0.25">
      <c r="F130" t="s">
        <v>862</v>
      </c>
      <c r="G130" t="s">
        <v>863</v>
      </c>
      <c r="O130" s="12" t="s">
        <v>864</v>
      </c>
    </row>
    <row r="131" spans="6:15" x14ac:dyDescent="0.25">
      <c r="F131" t="s">
        <v>865</v>
      </c>
      <c r="G131" t="s">
        <v>866</v>
      </c>
      <c r="O131" s="12" t="s">
        <v>867</v>
      </c>
    </row>
    <row r="132" spans="6:15" x14ac:dyDescent="0.25">
      <c r="F132" t="s">
        <v>868</v>
      </c>
      <c r="G132" t="s">
        <v>869</v>
      </c>
      <c r="O132" s="12" t="s">
        <v>870</v>
      </c>
    </row>
    <row r="133" spans="6:15" x14ac:dyDescent="0.25">
      <c r="F133" t="s">
        <v>871</v>
      </c>
      <c r="G133" t="s">
        <v>872</v>
      </c>
      <c r="O133" s="12" t="s">
        <v>873</v>
      </c>
    </row>
    <row r="134" spans="6:15" x14ac:dyDescent="0.25">
      <c r="F134" t="s">
        <v>874</v>
      </c>
      <c r="G134" t="s">
        <v>875</v>
      </c>
      <c r="O134" s="12" t="s">
        <v>876</v>
      </c>
    </row>
    <row r="135" spans="6:15" x14ac:dyDescent="0.25">
      <c r="F135" t="s">
        <v>877</v>
      </c>
      <c r="G135" t="s">
        <v>878</v>
      </c>
      <c r="O135" s="12" t="s">
        <v>879</v>
      </c>
    </row>
    <row r="136" spans="6:15" x14ac:dyDescent="0.25">
      <c r="F136" t="s">
        <v>880</v>
      </c>
      <c r="G136" t="s">
        <v>881</v>
      </c>
      <c r="O136" s="12" t="s">
        <v>882</v>
      </c>
    </row>
    <row r="137" spans="6:15" x14ac:dyDescent="0.25">
      <c r="F137" t="s">
        <v>883</v>
      </c>
      <c r="G137" t="s">
        <v>507</v>
      </c>
      <c r="O137" s="12" t="s">
        <v>884</v>
      </c>
    </row>
    <row r="138" spans="6:15" x14ac:dyDescent="0.25">
      <c r="F138" t="s">
        <v>528</v>
      </c>
      <c r="G138" t="s">
        <v>885</v>
      </c>
      <c r="O138" s="12" t="s">
        <v>886</v>
      </c>
    </row>
    <row r="139" spans="6:15" x14ac:dyDescent="0.25">
      <c r="F139" t="s">
        <v>887</v>
      </c>
      <c r="G139" t="s">
        <v>888</v>
      </c>
      <c r="O139" s="12" t="s">
        <v>889</v>
      </c>
    </row>
    <row r="140" spans="6:15" x14ac:dyDescent="0.25">
      <c r="F140" t="s">
        <v>890</v>
      </c>
      <c r="G140" t="s">
        <v>511</v>
      </c>
      <c r="O140" s="12" t="s">
        <v>891</v>
      </c>
    </row>
    <row r="141" spans="6:15" x14ac:dyDescent="0.25">
      <c r="F141" t="s">
        <v>892</v>
      </c>
      <c r="G141" t="s">
        <v>893</v>
      </c>
      <c r="O141" s="13" t="s">
        <v>894</v>
      </c>
    </row>
    <row r="142" spans="6:15" x14ac:dyDescent="0.25">
      <c r="F142" t="s">
        <v>528</v>
      </c>
      <c r="G142" t="s">
        <v>895</v>
      </c>
      <c r="O142" s="12" t="s">
        <v>896</v>
      </c>
    </row>
    <row r="143" spans="6:15" x14ac:dyDescent="0.25">
      <c r="F143" t="s">
        <v>897</v>
      </c>
      <c r="G143" t="s">
        <v>898</v>
      </c>
      <c r="O143" s="12" t="s">
        <v>899</v>
      </c>
    </row>
    <row r="144" spans="6:15" x14ac:dyDescent="0.25">
      <c r="F144" t="s">
        <v>900</v>
      </c>
      <c r="G144" t="s">
        <v>901</v>
      </c>
    </row>
    <row r="145" spans="6:7" x14ac:dyDescent="0.25">
      <c r="F145" t="s">
        <v>902</v>
      </c>
      <c r="G145" t="s">
        <v>903</v>
      </c>
    </row>
    <row r="146" spans="6:7" x14ac:dyDescent="0.25">
      <c r="F146" t="s">
        <v>528</v>
      </c>
      <c r="G146" t="s">
        <v>519</v>
      </c>
    </row>
    <row r="147" spans="6:7" x14ac:dyDescent="0.25">
      <c r="F147" t="s">
        <v>904</v>
      </c>
      <c r="G147" t="s">
        <v>905</v>
      </c>
    </row>
    <row r="148" spans="6:7" x14ac:dyDescent="0.25">
      <c r="F148" t="s">
        <v>906</v>
      </c>
      <c r="G148" t="s">
        <v>907</v>
      </c>
    </row>
    <row r="149" spans="6:7" x14ac:dyDescent="0.25">
      <c r="F149" t="s">
        <v>908</v>
      </c>
      <c r="G149" t="s">
        <v>909</v>
      </c>
    </row>
    <row r="150" spans="6:7" x14ac:dyDescent="0.25">
      <c r="F150" t="s">
        <v>910</v>
      </c>
      <c r="G150" t="s">
        <v>911</v>
      </c>
    </row>
    <row r="151" spans="6:7" x14ac:dyDescent="0.25">
      <c r="F151" t="s">
        <v>912</v>
      </c>
      <c r="G151" t="s">
        <v>913</v>
      </c>
    </row>
    <row r="152" spans="6:7" x14ac:dyDescent="0.25">
      <c r="F152" t="s">
        <v>914</v>
      </c>
      <c r="G152" t="s">
        <v>915</v>
      </c>
    </row>
    <row r="153" spans="6:7" x14ac:dyDescent="0.25">
      <c r="F153" t="s">
        <v>916</v>
      </c>
      <c r="G153" t="s">
        <v>917</v>
      </c>
    </row>
    <row r="154" spans="6:7" x14ac:dyDescent="0.25">
      <c r="F154" t="s">
        <v>918</v>
      </c>
      <c r="G154" t="s">
        <v>919</v>
      </c>
    </row>
    <row r="155" spans="6:7" x14ac:dyDescent="0.25">
      <c r="F155" t="s">
        <v>920</v>
      </c>
      <c r="G155" t="s">
        <v>921</v>
      </c>
    </row>
    <row r="156" spans="6:7" x14ac:dyDescent="0.25">
      <c r="F156" t="s">
        <v>922</v>
      </c>
      <c r="G156" t="s">
        <v>923</v>
      </c>
    </row>
    <row r="157" spans="6:7" x14ac:dyDescent="0.25">
      <c r="F157" t="s">
        <v>924</v>
      </c>
      <c r="G157" t="s">
        <v>925</v>
      </c>
    </row>
    <row r="158" spans="6:7" x14ac:dyDescent="0.25">
      <c r="F158" t="s">
        <v>926</v>
      </c>
      <c r="G158" t="s">
        <v>927</v>
      </c>
    </row>
    <row r="159" spans="6:7" x14ac:dyDescent="0.25">
      <c r="F159" t="s">
        <v>928</v>
      </c>
      <c r="G159" t="s">
        <v>523</v>
      </c>
    </row>
    <row r="160" spans="6:7" x14ac:dyDescent="0.25">
      <c r="F160" t="s">
        <v>929</v>
      </c>
      <c r="G160" t="s">
        <v>527</v>
      </c>
    </row>
    <row r="161" spans="6:7" x14ac:dyDescent="0.25">
      <c r="F161" t="s">
        <v>930</v>
      </c>
      <c r="G161" t="s">
        <v>931</v>
      </c>
    </row>
    <row r="162" spans="6:7" x14ac:dyDescent="0.25">
      <c r="F162" t="s">
        <v>932</v>
      </c>
      <c r="G162" t="s">
        <v>535</v>
      </c>
    </row>
    <row r="163" spans="6:7" x14ac:dyDescent="0.25">
      <c r="F163" t="s">
        <v>933</v>
      </c>
      <c r="G163" t="s">
        <v>934</v>
      </c>
    </row>
    <row r="164" spans="6:7" x14ac:dyDescent="0.25">
      <c r="F164" t="s">
        <v>935</v>
      </c>
      <c r="G164" t="s">
        <v>936</v>
      </c>
    </row>
    <row r="165" spans="6:7" x14ac:dyDescent="0.25">
      <c r="F165" t="s">
        <v>937</v>
      </c>
      <c r="G165" t="s">
        <v>938</v>
      </c>
    </row>
    <row r="166" spans="6:7" x14ac:dyDescent="0.25">
      <c r="F166" t="s">
        <v>939</v>
      </c>
      <c r="G166" t="s">
        <v>940</v>
      </c>
    </row>
    <row r="167" spans="6:7" x14ac:dyDescent="0.25">
      <c r="F167" t="s">
        <v>941</v>
      </c>
      <c r="G167" t="s">
        <v>942</v>
      </c>
    </row>
    <row r="168" spans="6:7" x14ac:dyDescent="0.25">
      <c r="F168" t="s">
        <v>943</v>
      </c>
      <c r="G168" t="s">
        <v>944</v>
      </c>
    </row>
    <row r="169" spans="6:7" x14ac:dyDescent="0.25">
      <c r="F169" t="s">
        <v>528</v>
      </c>
      <c r="G169" t="s">
        <v>945</v>
      </c>
    </row>
    <row r="170" spans="6:7" x14ac:dyDescent="0.25">
      <c r="F170" t="s">
        <v>946</v>
      </c>
      <c r="G170" t="s">
        <v>947</v>
      </c>
    </row>
    <row r="171" spans="6:7" x14ac:dyDescent="0.25">
      <c r="F171" t="s">
        <v>528</v>
      </c>
      <c r="G171" t="s">
        <v>948</v>
      </c>
    </row>
    <row r="172" spans="6:7" x14ac:dyDescent="0.25">
      <c r="F172" t="s">
        <v>949</v>
      </c>
      <c r="G172" s="19" t="s">
        <v>950</v>
      </c>
    </row>
    <row r="173" spans="6:7" x14ac:dyDescent="0.25">
      <c r="F173" t="s">
        <v>951</v>
      </c>
      <c r="G173" t="s">
        <v>952</v>
      </c>
    </row>
    <row r="174" spans="6:7" x14ac:dyDescent="0.25">
      <c r="F174" t="s">
        <v>953</v>
      </c>
      <c r="G174" t="s">
        <v>954</v>
      </c>
    </row>
    <row r="175" spans="6:7" x14ac:dyDescent="0.25">
      <c r="F175" t="s">
        <v>528</v>
      </c>
      <c r="G175" t="s">
        <v>955</v>
      </c>
    </row>
    <row r="176" spans="6:7" x14ac:dyDescent="0.25">
      <c r="F176" t="s">
        <v>956</v>
      </c>
      <c r="G176" t="s">
        <v>957</v>
      </c>
    </row>
    <row r="177" spans="6:7" x14ac:dyDescent="0.25">
      <c r="F177" t="s">
        <v>958</v>
      </c>
      <c r="G177" t="s">
        <v>959</v>
      </c>
    </row>
    <row r="178" spans="6:7" x14ac:dyDescent="0.25">
      <c r="F178" t="s">
        <v>960</v>
      </c>
      <c r="G178" t="s">
        <v>961</v>
      </c>
    </row>
    <row r="179" spans="6:7" x14ac:dyDescent="0.25">
      <c r="F179" t="s">
        <v>528</v>
      </c>
      <c r="G179" t="s">
        <v>543</v>
      </c>
    </row>
    <row r="180" spans="6:7" x14ac:dyDescent="0.25">
      <c r="F180" t="s">
        <v>962</v>
      </c>
      <c r="G180" t="s">
        <v>546</v>
      </c>
    </row>
    <row r="181" spans="6:7" x14ac:dyDescent="0.25">
      <c r="F181" t="s">
        <v>528</v>
      </c>
      <c r="G181" t="s">
        <v>963</v>
      </c>
    </row>
    <row r="182" spans="6:7" x14ac:dyDescent="0.25">
      <c r="F182" t="s">
        <v>964</v>
      </c>
      <c r="G182" t="s">
        <v>965</v>
      </c>
    </row>
    <row r="183" spans="6:7" x14ac:dyDescent="0.25">
      <c r="F183" t="s">
        <v>966</v>
      </c>
      <c r="G183" t="s">
        <v>967</v>
      </c>
    </row>
    <row r="184" spans="6:7" x14ac:dyDescent="0.25">
      <c r="F184" t="s">
        <v>968</v>
      </c>
      <c r="G184" t="s">
        <v>969</v>
      </c>
    </row>
    <row r="185" spans="6:7" x14ac:dyDescent="0.25">
      <c r="F185" t="s">
        <v>970</v>
      </c>
      <c r="G185" t="s">
        <v>971</v>
      </c>
    </row>
    <row r="186" spans="6:7" x14ac:dyDescent="0.25">
      <c r="F186" t="s">
        <v>528</v>
      </c>
      <c r="G186" t="s">
        <v>972</v>
      </c>
    </row>
    <row r="187" spans="6:7" x14ac:dyDescent="0.25">
      <c r="F187" t="s">
        <v>973</v>
      </c>
      <c r="G187" t="s">
        <v>974</v>
      </c>
    </row>
    <row r="188" spans="6:7" x14ac:dyDescent="0.25">
      <c r="F188" t="s">
        <v>975</v>
      </c>
      <c r="G188" t="s">
        <v>976</v>
      </c>
    </row>
    <row r="189" spans="6:7" x14ac:dyDescent="0.25">
      <c r="F189" t="s">
        <v>977</v>
      </c>
      <c r="G189" t="s">
        <v>978</v>
      </c>
    </row>
    <row r="190" spans="6:7" x14ac:dyDescent="0.25">
      <c r="F190" t="s">
        <v>979</v>
      </c>
      <c r="G190" t="s">
        <v>980</v>
      </c>
    </row>
    <row r="191" spans="6:7" x14ac:dyDescent="0.25">
      <c r="F191" t="s">
        <v>528</v>
      </c>
      <c r="G191" t="s">
        <v>981</v>
      </c>
    </row>
    <row r="192" spans="6:7" x14ac:dyDescent="0.25">
      <c r="F192" t="s">
        <v>982</v>
      </c>
      <c r="G192" t="s">
        <v>983</v>
      </c>
    </row>
    <row r="193" spans="7:7" x14ac:dyDescent="0.25">
      <c r="G193" t="s">
        <v>984</v>
      </c>
    </row>
    <row r="194" spans="7:7" x14ac:dyDescent="0.25">
      <c r="G194" t="s">
        <v>985</v>
      </c>
    </row>
    <row r="195" spans="7:7" x14ac:dyDescent="0.25">
      <c r="G195" t="s">
        <v>550</v>
      </c>
    </row>
    <row r="196" spans="7:7" x14ac:dyDescent="0.25">
      <c r="G196" t="s">
        <v>986</v>
      </c>
    </row>
    <row r="197" spans="7:7" x14ac:dyDescent="0.25">
      <c r="G197" t="s">
        <v>987</v>
      </c>
    </row>
    <row r="198" spans="7:7" x14ac:dyDescent="0.25">
      <c r="G198" t="s">
        <v>988</v>
      </c>
    </row>
    <row r="199" spans="7:7" x14ac:dyDescent="0.25">
      <c r="G199" t="s">
        <v>989</v>
      </c>
    </row>
    <row r="200" spans="7:7" x14ac:dyDescent="0.25">
      <c r="G200" t="s">
        <v>990</v>
      </c>
    </row>
    <row r="201" spans="7:7" x14ac:dyDescent="0.25">
      <c r="G201" t="s">
        <v>991</v>
      </c>
    </row>
    <row r="202" spans="7:7" x14ac:dyDescent="0.25">
      <c r="G202" t="s">
        <v>554</v>
      </c>
    </row>
    <row r="203" spans="7:7" x14ac:dyDescent="0.25">
      <c r="G203" t="s">
        <v>992</v>
      </c>
    </row>
    <row r="204" spans="7:7" x14ac:dyDescent="0.25">
      <c r="G204" t="s">
        <v>993</v>
      </c>
    </row>
    <row r="205" spans="7:7" x14ac:dyDescent="0.25">
      <c r="G205" t="s">
        <v>994</v>
      </c>
    </row>
    <row r="206" spans="7:7" x14ac:dyDescent="0.25">
      <c r="G206" t="s">
        <v>562</v>
      </c>
    </row>
    <row r="207" spans="7:7" x14ac:dyDescent="0.25">
      <c r="G207" t="s">
        <v>995</v>
      </c>
    </row>
    <row r="208" spans="7:7" x14ac:dyDescent="0.25">
      <c r="G208" t="s">
        <v>996</v>
      </c>
    </row>
    <row r="209" spans="7:7" x14ac:dyDescent="0.25">
      <c r="G209" t="s">
        <v>997</v>
      </c>
    </row>
    <row r="210" spans="7:7" x14ac:dyDescent="0.25">
      <c r="G210" t="s">
        <v>998</v>
      </c>
    </row>
    <row r="211" spans="7:7" x14ac:dyDescent="0.25">
      <c r="G211" t="s">
        <v>999</v>
      </c>
    </row>
    <row r="212" spans="7:7" x14ac:dyDescent="0.25">
      <c r="G212" t="s">
        <v>1000</v>
      </c>
    </row>
    <row r="213" spans="7:7" x14ac:dyDescent="0.25">
      <c r="G213" t="s">
        <v>1001</v>
      </c>
    </row>
    <row r="214" spans="7:7" x14ac:dyDescent="0.25">
      <c r="G214" t="s">
        <v>566</v>
      </c>
    </row>
    <row r="215" spans="7:7" x14ac:dyDescent="0.25">
      <c r="G215" t="s">
        <v>1002</v>
      </c>
    </row>
    <row r="216" spans="7:7" x14ac:dyDescent="0.25">
      <c r="G216" t="s">
        <v>1003</v>
      </c>
    </row>
    <row r="217" spans="7:7" x14ac:dyDescent="0.25">
      <c r="G217" t="s">
        <v>1004</v>
      </c>
    </row>
    <row r="218" spans="7:7" x14ac:dyDescent="0.25">
      <c r="G218" t="s">
        <v>1005</v>
      </c>
    </row>
    <row r="219" spans="7:7" x14ac:dyDescent="0.25">
      <c r="G219" t="s">
        <v>1006</v>
      </c>
    </row>
    <row r="220" spans="7:7" x14ac:dyDescent="0.25">
      <c r="G220" t="s">
        <v>1007</v>
      </c>
    </row>
    <row r="221" spans="7:7" x14ac:dyDescent="0.25">
      <c r="G221" t="s">
        <v>570</v>
      </c>
    </row>
    <row r="222" spans="7:7" x14ac:dyDescent="0.25">
      <c r="G222" t="s">
        <v>1008</v>
      </c>
    </row>
    <row r="223" spans="7:7" x14ac:dyDescent="0.25">
      <c r="G223" t="s">
        <v>1009</v>
      </c>
    </row>
    <row r="224" spans="7:7" x14ac:dyDescent="0.25">
      <c r="G224" t="s">
        <v>1010</v>
      </c>
    </row>
    <row r="225" spans="7:7" x14ac:dyDescent="0.25">
      <c r="G225" t="s">
        <v>1011</v>
      </c>
    </row>
    <row r="226" spans="7:7" x14ac:dyDescent="0.25">
      <c r="G226" t="s">
        <v>1012</v>
      </c>
    </row>
    <row r="227" spans="7:7" x14ac:dyDescent="0.25">
      <c r="G227" t="s">
        <v>586</v>
      </c>
    </row>
    <row r="228" spans="7:7" x14ac:dyDescent="0.25">
      <c r="G228" t="s">
        <v>1013</v>
      </c>
    </row>
    <row r="229" spans="7:7" x14ac:dyDescent="0.25">
      <c r="G229" t="s">
        <v>1014</v>
      </c>
    </row>
    <row r="230" spans="7:7" x14ac:dyDescent="0.25">
      <c r="G230" t="s">
        <v>1015</v>
      </c>
    </row>
    <row r="231" spans="7:7" x14ac:dyDescent="0.25">
      <c r="G231" t="s">
        <v>594</v>
      </c>
    </row>
    <row r="232" spans="7:7" x14ac:dyDescent="0.25">
      <c r="G232" t="s">
        <v>1016</v>
      </c>
    </row>
    <row r="233" spans="7:7" x14ac:dyDescent="0.25">
      <c r="G233" t="s">
        <v>1017</v>
      </c>
    </row>
    <row r="234" spans="7:7" x14ac:dyDescent="0.25">
      <c r="G234" t="s">
        <v>1018</v>
      </c>
    </row>
    <row r="235" spans="7:7" x14ac:dyDescent="0.25">
      <c r="G235" t="s">
        <v>1019</v>
      </c>
    </row>
    <row r="236" spans="7:7" x14ac:dyDescent="0.25">
      <c r="G236" t="s">
        <v>1020</v>
      </c>
    </row>
    <row r="237" spans="7:7" x14ac:dyDescent="0.25">
      <c r="G237" t="s">
        <v>1021</v>
      </c>
    </row>
    <row r="238" spans="7:7" x14ac:dyDescent="0.25">
      <c r="G238" t="s">
        <v>615</v>
      </c>
    </row>
    <row r="239" spans="7:7" x14ac:dyDescent="0.25">
      <c r="G239" t="s">
        <v>619</v>
      </c>
    </row>
    <row r="240" spans="7:7" x14ac:dyDescent="0.25">
      <c r="G240" t="s">
        <v>1022</v>
      </c>
    </row>
    <row r="241" spans="7:7" x14ac:dyDescent="0.25">
      <c r="G241" t="s">
        <v>1023</v>
      </c>
    </row>
    <row r="242" spans="7:7" x14ac:dyDescent="0.25">
      <c r="G242" t="s">
        <v>1024</v>
      </c>
    </row>
    <row r="243" spans="7:7" x14ac:dyDescent="0.25">
      <c r="G243" t="s">
        <v>1025</v>
      </c>
    </row>
    <row r="244" spans="7:7" x14ac:dyDescent="0.25">
      <c r="G244" t="s">
        <v>1026</v>
      </c>
    </row>
    <row r="245" spans="7:7" x14ac:dyDescent="0.25">
      <c r="G245" t="s">
        <v>1027</v>
      </c>
    </row>
    <row r="246" spans="7:7" x14ac:dyDescent="0.25">
      <c r="G246" t="s">
        <v>1028</v>
      </c>
    </row>
    <row r="247" spans="7:7" x14ac:dyDescent="0.25">
      <c r="G247" t="s">
        <v>1029</v>
      </c>
    </row>
    <row r="248" spans="7:7" x14ac:dyDescent="0.25">
      <c r="G248" t="s">
        <v>1030</v>
      </c>
    </row>
    <row r="249" spans="7:7" x14ac:dyDescent="0.25">
      <c r="G249" t="s">
        <v>1031</v>
      </c>
    </row>
    <row r="250" spans="7:7" x14ac:dyDescent="0.25">
      <c r="G250" t="s">
        <v>1032</v>
      </c>
    </row>
    <row r="251" spans="7:7" x14ac:dyDescent="0.25">
      <c r="G251" t="s">
        <v>1033</v>
      </c>
    </row>
    <row r="252" spans="7:7" x14ac:dyDescent="0.25">
      <c r="G252" t="s">
        <v>1034</v>
      </c>
    </row>
    <row r="253" spans="7:7" x14ac:dyDescent="0.25">
      <c r="G253" t="s">
        <v>1035</v>
      </c>
    </row>
    <row r="254" spans="7:7" x14ac:dyDescent="0.25">
      <c r="G254" t="s">
        <v>1036</v>
      </c>
    </row>
  </sheetData>
  <sheetProtection algorithmName="SHA-512" hashValue="dgnLSxMMa3eT7HwnRRoIYrdzfREBb2k8T3j9Gfxq+vFZkxsLaz5Q8SCuDed6c1h4TX0lOjLq8ssv7CMoIQUZhg==" saltValue="tBcpgq8KgsJ4ak212ASPbw==" spinCount="100000" sheet="1" objects="1" scenarios="1" selectLockedCells="1" selectUnlockedCells="1"/>
  <conditionalFormatting sqref="F2:F166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9"/>
  <dimension ref="A1:AC255"/>
  <sheetViews>
    <sheetView topLeftCell="J10" zoomScaleNormal="100" workbookViewId="0">
      <selection activeCell="R21" sqref="R3:R21"/>
    </sheetView>
  </sheetViews>
  <sheetFormatPr baseColWidth="10" defaultColWidth="11.42578125" defaultRowHeight="15" x14ac:dyDescent="0.25"/>
  <cols>
    <col min="1" max="4" width="28.28515625" style="3" customWidth="1"/>
    <col min="5" max="8" width="11.42578125" style="3" customWidth="1"/>
    <col min="9" max="9" width="47.28515625" style="3" bestFit="1" customWidth="1"/>
    <col min="10" max="10" width="42.7109375" style="3" customWidth="1"/>
    <col min="11" max="11" width="17.42578125" style="3" customWidth="1"/>
    <col min="12" max="12" width="19.7109375" style="3" customWidth="1"/>
    <col min="13" max="13" width="24.7109375" style="3" customWidth="1"/>
    <col min="14" max="14" width="26.7109375" style="3" customWidth="1"/>
    <col min="15" max="17" width="11.42578125" style="3" customWidth="1"/>
    <col min="18" max="18" width="21" style="3" customWidth="1"/>
    <col min="19" max="19" width="17.7109375" style="3" customWidth="1"/>
    <col min="20" max="22" width="19.42578125" style="3" customWidth="1"/>
    <col min="23" max="23" width="19.42578125" style="58" customWidth="1"/>
    <col min="24" max="24" width="23.7109375" style="3" customWidth="1"/>
    <col min="25" max="25" width="24.42578125" style="3" customWidth="1"/>
    <col min="26" max="26" width="25.140625" style="3" customWidth="1"/>
    <col min="27" max="27" width="45" style="3" customWidth="1"/>
    <col min="28" max="28" width="11.42578125" style="3" customWidth="1"/>
    <col min="29" max="29" width="19.42578125" style="3" customWidth="1"/>
    <col min="30" max="30" width="11.42578125" style="3" customWidth="1"/>
    <col min="31" max="16384" width="11.42578125" style="3"/>
  </cols>
  <sheetData>
    <row r="1" spans="1:29" ht="35.25" customHeight="1" x14ac:dyDescent="0.25">
      <c r="A1" s="57" t="s">
        <v>1037</v>
      </c>
      <c r="B1" s="21"/>
      <c r="C1" s="21"/>
      <c r="Q1" s="21" t="s">
        <v>1038</v>
      </c>
      <c r="X1" s="175" t="s">
        <v>1039</v>
      </c>
      <c r="Y1" s="176"/>
      <c r="Z1" s="176"/>
      <c r="AA1" s="176"/>
      <c r="AC1" s="21" t="s">
        <v>1040</v>
      </c>
    </row>
    <row r="2" spans="1:29" s="2" customFormat="1" ht="27.4" customHeight="1" x14ac:dyDescent="0.25">
      <c r="A2" s="78" t="s">
        <v>1041</v>
      </c>
      <c r="B2" s="78" t="s">
        <v>1042</v>
      </c>
      <c r="C2" s="78" t="s">
        <v>1043</v>
      </c>
      <c r="D2" s="79" t="s">
        <v>1044</v>
      </c>
      <c r="E2" s="79" t="s">
        <v>369</v>
      </c>
      <c r="F2" s="79" t="s">
        <v>1045</v>
      </c>
      <c r="G2" s="79" t="s">
        <v>1046</v>
      </c>
      <c r="H2" s="78" t="s">
        <v>1047</v>
      </c>
      <c r="I2" s="79" t="s">
        <v>1048</v>
      </c>
      <c r="J2" s="78" t="s">
        <v>1049</v>
      </c>
      <c r="K2" s="78" t="s">
        <v>1050</v>
      </c>
      <c r="L2" s="78" t="s">
        <v>1051</v>
      </c>
      <c r="M2" s="78" t="s">
        <v>1052</v>
      </c>
      <c r="N2" s="78" t="s">
        <v>1053</v>
      </c>
      <c r="O2" s="78" t="s">
        <v>1054</v>
      </c>
      <c r="P2" s="78"/>
      <c r="Q2" s="80" t="s">
        <v>1055</v>
      </c>
      <c r="R2" s="81" t="s">
        <v>1056</v>
      </c>
      <c r="S2" s="80" t="s">
        <v>1057</v>
      </c>
      <c r="T2" s="82" t="s">
        <v>1058</v>
      </c>
      <c r="U2" s="82" t="s">
        <v>1059</v>
      </c>
      <c r="V2" s="82" t="s">
        <v>1060</v>
      </c>
      <c r="W2" s="83" t="s">
        <v>1061</v>
      </c>
      <c r="X2" s="78" t="s">
        <v>1062</v>
      </c>
      <c r="Y2" s="78" t="s">
        <v>1063</v>
      </c>
      <c r="Z2" s="78" t="s">
        <v>1064</v>
      </c>
      <c r="AC2" s="78" t="s">
        <v>1065</v>
      </c>
    </row>
    <row r="3" spans="1:29" x14ac:dyDescent="0.25">
      <c r="A3" s="84" t="s">
        <v>170</v>
      </c>
      <c r="B3" s="84" t="s">
        <v>170</v>
      </c>
      <c r="C3" s="84" t="s">
        <v>170</v>
      </c>
      <c r="D3" s="85" t="s">
        <v>170</v>
      </c>
      <c r="E3" s="85" t="s">
        <v>170</v>
      </c>
      <c r="F3" s="85" t="s">
        <v>170</v>
      </c>
      <c r="G3" s="85" t="s">
        <v>170</v>
      </c>
      <c r="H3" s="84" t="s">
        <v>170</v>
      </c>
      <c r="I3" s="85" t="s">
        <v>170</v>
      </c>
      <c r="J3" s="84" t="s">
        <v>170</v>
      </c>
      <c r="K3" s="84" t="s">
        <v>170</v>
      </c>
      <c r="L3" s="84" t="s">
        <v>170</v>
      </c>
      <c r="M3" s="84" t="s">
        <v>170</v>
      </c>
      <c r="N3" s="84" t="s">
        <v>170</v>
      </c>
      <c r="O3" s="84" t="s">
        <v>170</v>
      </c>
      <c r="P3" s="84"/>
      <c r="Q3" s="84" t="s">
        <v>170</v>
      </c>
      <c r="R3" s="84" t="s">
        <v>170</v>
      </c>
      <c r="S3" s="84" t="s">
        <v>170</v>
      </c>
      <c r="T3" s="84" t="s">
        <v>170</v>
      </c>
      <c r="U3" s="84" t="s">
        <v>170</v>
      </c>
      <c r="V3" s="84" t="s">
        <v>170</v>
      </c>
      <c r="W3" s="86" t="s">
        <v>170</v>
      </c>
      <c r="X3" s="84" t="s">
        <v>170</v>
      </c>
      <c r="Y3" s="84" t="s">
        <v>170</v>
      </c>
      <c r="Z3" s="84" t="s">
        <v>170</v>
      </c>
      <c r="AC3" s="84" t="s">
        <v>170</v>
      </c>
    </row>
    <row r="4" spans="1:29" ht="30" customHeight="1" x14ac:dyDescent="0.25">
      <c r="A4" s="3" t="s">
        <v>1066</v>
      </c>
      <c r="B4" s="3" t="s">
        <v>384</v>
      </c>
      <c r="C4" s="3" t="s">
        <v>1067</v>
      </c>
      <c r="D4" s="87" t="s">
        <v>404</v>
      </c>
      <c r="E4" s="33" t="s">
        <v>382</v>
      </c>
      <c r="F4" s="33" t="s">
        <v>453</v>
      </c>
      <c r="G4" s="88" t="s">
        <v>1068</v>
      </c>
      <c r="H4" s="3" t="s">
        <v>1069</v>
      </c>
      <c r="I4" s="88" t="s">
        <v>385</v>
      </c>
      <c r="J4" s="3" t="s">
        <v>1070</v>
      </c>
      <c r="K4" s="3" t="s">
        <v>1071</v>
      </c>
      <c r="L4" s="3" t="s">
        <v>1072</v>
      </c>
      <c r="M4" s="89" t="s">
        <v>1073</v>
      </c>
      <c r="N4" s="89" t="s">
        <v>1074</v>
      </c>
      <c r="O4" s="3" t="s">
        <v>1075</v>
      </c>
      <c r="Q4" s="3" t="s">
        <v>32</v>
      </c>
      <c r="R4" s="3" t="s">
        <v>33</v>
      </c>
      <c r="S4" s="3" t="s">
        <v>1076</v>
      </c>
      <c r="T4" s="3" t="s">
        <v>155</v>
      </c>
      <c r="U4" s="3" t="s">
        <v>1077</v>
      </c>
      <c r="V4" s="3" t="s">
        <v>246</v>
      </c>
      <c r="W4" s="58" t="s">
        <v>1078</v>
      </c>
      <c r="X4" s="90" t="s">
        <v>1079</v>
      </c>
      <c r="Y4" s="2" t="s">
        <v>1080</v>
      </c>
      <c r="Z4" s="2" t="s">
        <v>1081</v>
      </c>
      <c r="AA4" s="91" t="s">
        <v>1082</v>
      </c>
      <c r="AC4" s="3" t="s">
        <v>1066</v>
      </c>
    </row>
    <row r="5" spans="1:29" ht="37.15" customHeight="1" x14ac:dyDescent="0.25">
      <c r="A5" s="3" t="s">
        <v>1083</v>
      </c>
      <c r="B5" s="3" t="s">
        <v>396</v>
      </c>
      <c r="C5" s="3" t="s">
        <v>1084</v>
      </c>
      <c r="D5" s="87" t="s">
        <v>458</v>
      </c>
      <c r="E5" s="33" t="s">
        <v>394</v>
      </c>
      <c r="F5" s="33" t="s">
        <v>984</v>
      </c>
      <c r="G5" s="88" t="s">
        <v>1085</v>
      </c>
      <c r="H5" s="3" t="s">
        <v>1086</v>
      </c>
      <c r="I5" s="88" t="s">
        <v>397</v>
      </c>
      <c r="J5" s="3" t="s">
        <v>483</v>
      </c>
      <c r="K5" s="3" t="s">
        <v>1087</v>
      </c>
      <c r="L5" s="3" t="s">
        <v>1088</v>
      </c>
      <c r="M5" s="3" t="s">
        <v>1072</v>
      </c>
      <c r="N5" s="3" t="s">
        <v>1089</v>
      </c>
      <c r="O5" s="3" t="s">
        <v>1090</v>
      </c>
      <c r="Q5" s="3" t="s">
        <v>52</v>
      </c>
      <c r="R5" s="3" t="s">
        <v>67</v>
      </c>
      <c r="S5" s="3" t="s">
        <v>1091</v>
      </c>
      <c r="T5" s="3" t="s">
        <v>166</v>
      </c>
      <c r="U5" s="3" t="s">
        <v>1092</v>
      </c>
      <c r="V5" s="3" t="s">
        <v>391</v>
      </c>
      <c r="W5" s="69" t="s">
        <v>1093</v>
      </c>
      <c r="X5" s="90" t="s">
        <v>1094</v>
      </c>
      <c r="Y5" s="90" t="s">
        <v>1095</v>
      </c>
      <c r="Z5" s="2" t="s">
        <v>1096</v>
      </c>
      <c r="AA5" s="91" t="s">
        <v>1097</v>
      </c>
      <c r="AC5" s="3" t="s">
        <v>1098</v>
      </c>
    </row>
    <row r="6" spans="1:29" ht="39.75" customHeight="1" x14ac:dyDescent="0.25">
      <c r="A6" s="3" t="s">
        <v>1098</v>
      </c>
      <c r="B6" s="3" t="s">
        <v>407</v>
      </c>
      <c r="C6" s="3" t="s">
        <v>1099</v>
      </c>
      <c r="D6" s="87" t="s">
        <v>472</v>
      </c>
      <c r="E6" s="33" t="s">
        <v>405</v>
      </c>
      <c r="F6" s="33" t="s">
        <v>737</v>
      </c>
      <c r="G6" s="88" t="s">
        <v>1100</v>
      </c>
      <c r="H6" s="3" t="s">
        <v>380</v>
      </c>
      <c r="I6" s="88" t="s">
        <v>408</v>
      </c>
      <c r="J6" s="3" t="s">
        <v>1101</v>
      </c>
      <c r="K6" s="3" t="s">
        <v>1102</v>
      </c>
      <c r="L6" s="3" t="s">
        <v>1103</v>
      </c>
      <c r="M6" s="3" t="s">
        <v>1088</v>
      </c>
      <c r="N6" s="3" t="s">
        <v>1104</v>
      </c>
      <c r="Q6" s="3" t="s">
        <v>71</v>
      </c>
      <c r="R6" s="3" t="s">
        <v>1105</v>
      </c>
      <c r="S6" s="3" t="s">
        <v>1106</v>
      </c>
      <c r="T6" s="3" t="s">
        <v>196</v>
      </c>
      <c r="U6" s="3" t="s">
        <v>1107</v>
      </c>
      <c r="W6" s="69" t="s">
        <v>1108</v>
      </c>
      <c r="X6" s="90" t="s">
        <v>1109</v>
      </c>
      <c r="Y6" s="90" t="s">
        <v>1110</v>
      </c>
      <c r="Z6" s="2" t="s">
        <v>1111</v>
      </c>
      <c r="AA6" s="91" t="s">
        <v>1112</v>
      </c>
      <c r="AC6" s="3" t="s">
        <v>1113</v>
      </c>
    </row>
    <row r="7" spans="1:29" ht="60" customHeight="1" x14ac:dyDescent="0.25">
      <c r="A7" s="3" t="s">
        <v>1113</v>
      </c>
      <c r="B7" s="3" t="s">
        <v>417</v>
      </c>
      <c r="C7" s="3" t="s">
        <v>1114</v>
      </c>
      <c r="D7" s="87" t="s">
        <v>499</v>
      </c>
      <c r="E7" s="33" t="s">
        <v>1115</v>
      </c>
      <c r="F7" s="33" t="s">
        <v>472</v>
      </c>
      <c r="G7" s="88" t="s">
        <v>1116</v>
      </c>
      <c r="H7" s="3" t="s">
        <v>1117</v>
      </c>
      <c r="I7" s="88" t="s">
        <v>1118</v>
      </c>
      <c r="J7" s="3" t="s">
        <v>502</v>
      </c>
      <c r="L7" s="3" t="s">
        <v>1119</v>
      </c>
      <c r="M7" s="3" t="s">
        <v>1120</v>
      </c>
      <c r="N7" s="3" t="s">
        <v>1102</v>
      </c>
      <c r="O7" s="92" t="s">
        <v>1121</v>
      </c>
      <c r="P7" s="90"/>
      <c r="Q7" s="3" t="s">
        <v>86</v>
      </c>
      <c r="R7" s="3" t="s">
        <v>1122</v>
      </c>
      <c r="T7" s="3" t="s">
        <v>157</v>
      </c>
      <c r="U7" s="3" t="s">
        <v>1123</v>
      </c>
      <c r="W7" s="69" t="s">
        <v>1124</v>
      </c>
      <c r="X7" s="2" t="s">
        <v>1125</v>
      </c>
      <c r="Y7" s="90" t="s">
        <v>1126</v>
      </c>
      <c r="Z7" s="2" t="s">
        <v>1127</v>
      </c>
      <c r="AA7" s="91" t="s">
        <v>1128</v>
      </c>
      <c r="AC7" s="3" t="s">
        <v>1083</v>
      </c>
    </row>
    <row r="8" spans="1:29" x14ac:dyDescent="0.25">
      <c r="A8" s="3" t="s">
        <v>419</v>
      </c>
      <c r="B8" s="3" t="s">
        <v>1129</v>
      </c>
      <c r="C8" s="3" t="s">
        <v>1130</v>
      </c>
      <c r="D8" s="87" t="s">
        <v>465</v>
      </c>
      <c r="E8" s="33" t="s">
        <v>415</v>
      </c>
      <c r="F8" s="33" t="s">
        <v>740</v>
      </c>
      <c r="G8" s="88" t="s">
        <v>1131</v>
      </c>
      <c r="H8" s="3" t="s">
        <v>1132</v>
      </c>
      <c r="I8" s="88" t="s">
        <v>427</v>
      </c>
      <c r="J8" s="3" t="s">
        <v>411</v>
      </c>
      <c r="L8" s="3" t="s">
        <v>1133</v>
      </c>
      <c r="M8" s="3" t="s">
        <v>1134</v>
      </c>
      <c r="O8" s="84" t="s">
        <v>170</v>
      </c>
      <c r="Q8" s="3" t="s">
        <v>104</v>
      </c>
      <c r="R8" s="3" t="s">
        <v>1135</v>
      </c>
      <c r="T8" s="3" t="s">
        <v>174</v>
      </c>
      <c r="W8" s="69" t="s">
        <v>1136</v>
      </c>
      <c r="AA8" s="93"/>
      <c r="AC8" s="3" t="s">
        <v>1137</v>
      </c>
    </row>
    <row r="9" spans="1:29" ht="25.5" customHeight="1" x14ac:dyDescent="0.25">
      <c r="A9" s="3" t="s">
        <v>428</v>
      </c>
      <c r="C9" s="3" t="s">
        <v>1138</v>
      </c>
      <c r="D9" s="87" t="s">
        <v>406</v>
      </c>
      <c r="E9" s="33" t="s">
        <v>425</v>
      </c>
      <c r="F9" s="33" t="s">
        <v>755</v>
      </c>
      <c r="G9" s="88" t="s">
        <v>1139</v>
      </c>
      <c r="H9" s="3" t="s">
        <v>1140</v>
      </c>
      <c r="I9" s="88" t="s">
        <v>436</v>
      </c>
      <c r="J9" s="3" t="s">
        <v>439</v>
      </c>
      <c r="M9" s="3" t="s">
        <v>1119</v>
      </c>
      <c r="O9" s="3" t="s">
        <v>1141</v>
      </c>
      <c r="Q9" s="3" t="s">
        <v>121</v>
      </c>
      <c r="R9" s="3" t="s">
        <v>265</v>
      </c>
      <c r="T9" s="3" t="s">
        <v>1142</v>
      </c>
      <c r="W9" s="69" t="s">
        <v>1143</v>
      </c>
      <c r="AA9" s="91" t="s">
        <v>1082</v>
      </c>
    </row>
    <row r="10" spans="1:29" ht="25.5" customHeight="1" x14ac:dyDescent="0.25">
      <c r="A10" s="3" t="s">
        <v>1144</v>
      </c>
      <c r="D10" s="87" t="s">
        <v>570</v>
      </c>
      <c r="E10" s="33" t="s">
        <v>434</v>
      </c>
      <c r="F10" s="33" t="s">
        <v>758</v>
      </c>
      <c r="G10" s="88" t="s">
        <v>1145</v>
      </c>
      <c r="H10" s="3" t="s">
        <v>1146</v>
      </c>
      <c r="I10" s="88" t="s">
        <v>445</v>
      </c>
      <c r="J10" s="3" t="s">
        <v>1147</v>
      </c>
      <c r="M10" s="3" t="s">
        <v>1133</v>
      </c>
      <c r="O10" s="3" t="s">
        <v>1148</v>
      </c>
      <c r="R10" s="3" t="s">
        <v>1149</v>
      </c>
      <c r="W10" s="69" t="s">
        <v>1150</v>
      </c>
      <c r="AA10" s="91" t="s">
        <v>173</v>
      </c>
    </row>
    <row r="11" spans="1:29" ht="51" customHeight="1" x14ac:dyDescent="0.25">
      <c r="A11" s="3" t="s">
        <v>475</v>
      </c>
      <c r="D11" s="87" t="s">
        <v>611</v>
      </c>
      <c r="E11" s="33" t="s">
        <v>443</v>
      </c>
      <c r="F11" s="33" t="s">
        <v>746</v>
      </c>
      <c r="G11" s="88" t="s">
        <v>1151</v>
      </c>
      <c r="H11" s="3" t="s">
        <v>1152</v>
      </c>
      <c r="J11" s="3" t="s">
        <v>1153</v>
      </c>
      <c r="O11" s="3" t="s">
        <v>1154</v>
      </c>
      <c r="R11" s="3" t="s">
        <v>1155</v>
      </c>
      <c r="W11" s="69" t="s">
        <v>161</v>
      </c>
      <c r="AA11" s="91" t="s">
        <v>1156</v>
      </c>
    </row>
    <row r="12" spans="1:29" ht="25.5" customHeight="1" x14ac:dyDescent="0.25">
      <c r="A12" s="3" t="s">
        <v>482</v>
      </c>
      <c r="D12" s="87" t="s">
        <v>511</v>
      </c>
      <c r="E12" s="33" t="s">
        <v>452</v>
      </c>
      <c r="F12" s="33" t="s">
        <v>752</v>
      </c>
      <c r="G12" s="88" t="s">
        <v>1157</v>
      </c>
      <c r="H12" s="3" t="s">
        <v>392</v>
      </c>
      <c r="J12" s="3" t="s">
        <v>1158</v>
      </c>
      <c r="O12" s="90"/>
      <c r="P12" s="90"/>
      <c r="R12" s="94" t="s">
        <v>44</v>
      </c>
      <c r="W12" s="69" t="s">
        <v>181</v>
      </c>
    </row>
    <row r="13" spans="1:29" ht="25.5" customHeight="1" x14ac:dyDescent="0.25">
      <c r="A13" s="3" t="s">
        <v>489</v>
      </c>
      <c r="D13" s="87" t="s">
        <v>507</v>
      </c>
      <c r="E13" s="33" t="s">
        <v>459</v>
      </c>
      <c r="F13" s="33" t="s">
        <v>770</v>
      </c>
      <c r="G13" s="88" t="s">
        <v>1159</v>
      </c>
      <c r="H13" s="3" t="s">
        <v>1160</v>
      </c>
      <c r="J13" s="3" t="s">
        <v>476</v>
      </c>
      <c r="O13" s="90"/>
      <c r="P13" s="90"/>
      <c r="R13" s="3" t="s">
        <v>35</v>
      </c>
      <c r="W13" s="69" t="s">
        <v>154</v>
      </c>
      <c r="AC13" s="95"/>
    </row>
    <row r="14" spans="1:29" ht="25.5" customHeight="1" x14ac:dyDescent="0.25">
      <c r="A14" s="3" t="s">
        <v>1161</v>
      </c>
      <c r="D14" s="87" t="s">
        <v>504</v>
      </c>
      <c r="E14" s="33" t="s">
        <v>466</v>
      </c>
      <c r="F14" s="33" t="s">
        <v>773</v>
      </c>
      <c r="G14" s="88" t="s">
        <v>1162</v>
      </c>
      <c r="H14" s="3" t="s">
        <v>1163</v>
      </c>
      <c r="J14" s="3" t="s">
        <v>1164</v>
      </c>
      <c r="R14" s="3" t="s">
        <v>69</v>
      </c>
      <c r="W14" s="69" t="s">
        <v>200</v>
      </c>
    </row>
    <row r="15" spans="1:29" ht="38.25" customHeight="1" x14ac:dyDescent="0.25">
      <c r="A15" s="3" t="s">
        <v>1165</v>
      </c>
      <c r="D15" s="87" t="s">
        <v>493</v>
      </c>
      <c r="E15" s="33" t="s">
        <v>473</v>
      </c>
      <c r="F15" s="33" t="s">
        <v>764</v>
      </c>
      <c r="G15" s="88" t="s">
        <v>1166</v>
      </c>
      <c r="H15" s="3" t="s">
        <v>1167</v>
      </c>
      <c r="J15" s="3" t="s">
        <v>421</v>
      </c>
      <c r="R15" s="3" t="s">
        <v>65</v>
      </c>
      <c r="W15" s="69" t="s">
        <v>1168</v>
      </c>
    </row>
    <row r="16" spans="1:29" ht="51" customHeight="1" x14ac:dyDescent="0.25">
      <c r="A16" s="3" t="s">
        <v>1169</v>
      </c>
      <c r="D16" s="87" t="s">
        <v>619</v>
      </c>
      <c r="E16" s="33" t="s">
        <v>480</v>
      </c>
      <c r="F16" s="33" t="s">
        <v>761</v>
      </c>
      <c r="G16" s="88" t="s">
        <v>1170</v>
      </c>
      <c r="H16" s="3" t="s">
        <v>1171</v>
      </c>
      <c r="J16" s="3" t="s">
        <v>430</v>
      </c>
      <c r="R16" s="3" t="s">
        <v>84</v>
      </c>
      <c r="W16" s="69" t="s">
        <v>1172</v>
      </c>
    </row>
    <row r="17" spans="1:23" ht="25.5" customHeight="1" x14ac:dyDescent="0.25">
      <c r="A17" s="3" t="s">
        <v>1129</v>
      </c>
      <c r="D17" s="87" t="s">
        <v>566</v>
      </c>
      <c r="E17" s="33" t="s">
        <v>487</v>
      </c>
      <c r="F17" s="33" t="s">
        <v>749</v>
      </c>
      <c r="G17" s="88" t="s">
        <v>1173</v>
      </c>
      <c r="H17" s="3" t="s">
        <v>1174</v>
      </c>
      <c r="J17" s="3" t="s">
        <v>1175</v>
      </c>
      <c r="R17" s="3" t="s">
        <v>118</v>
      </c>
      <c r="W17" s="69" t="s">
        <v>1176</v>
      </c>
    </row>
    <row r="18" spans="1:23" ht="63.75" customHeight="1" x14ac:dyDescent="0.25">
      <c r="A18" s="96" t="s">
        <v>1177</v>
      </c>
      <c r="B18" s="96"/>
      <c r="C18" s="96"/>
      <c r="D18" s="87" t="s">
        <v>1178</v>
      </c>
      <c r="E18" s="33" t="s">
        <v>494</v>
      </c>
      <c r="F18" s="33" t="s">
        <v>743</v>
      </c>
      <c r="G18" s="88" t="s">
        <v>1179</v>
      </c>
      <c r="H18" s="3" t="s">
        <v>1180</v>
      </c>
      <c r="J18" s="3" t="s">
        <v>455</v>
      </c>
      <c r="R18" s="3" t="s">
        <v>48</v>
      </c>
      <c r="W18" s="69" t="s">
        <v>1181</v>
      </c>
    </row>
    <row r="19" spans="1:23" ht="76.5" customHeight="1" x14ac:dyDescent="0.25">
      <c r="D19" s="87" t="s">
        <v>554</v>
      </c>
      <c r="E19" s="33" t="s">
        <v>500</v>
      </c>
      <c r="F19" s="33" t="s">
        <v>767</v>
      </c>
      <c r="G19" s="88" t="s">
        <v>1182</v>
      </c>
      <c r="J19" s="3" t="s">
        <v>1183</v>
      </c>
      <c r="R19" s="3" t="s">
        <v>50</v>
      </c>
      <c r="W19" s="69" t="s">
        <v>1184</v>
      </c>
    </row>
    <row r="20" spans="1:23" ht="38.25" customHeight="1" x14ac:dyDescent="0.25">
      <c r="D20" s="87" t="s">
        <v>1185</v>
      </c>
      <c r="E20" s="33" t="s">
        <v>505</v>
      </c>
      <c r="F20" s="33" t="s">
        <v>944</v>
      </c>
      <c r="G20" s="88" t="s">
        <v>1186</v>
      </c>
      <c r="J20" s="3" t="s">
        <v>448</v>
      </c>
      <c r="R20" s="3" t="s">
        <v>46</v>
      </c>
      <c r="W20" s="69" t="s">
        <v>1187</v>
      </c>
    </row>
    <row r="21" spans="1:23" x14ac:dyDescent="0.25">
      <c r="D21" s="87" t="s">
        <v>615</v>
      </c>
      <c r="E21" s="33" t="s">
        <v>508</v>
      </c>
      <c r="F21" s="33" t="s">
        <v>406</v>
      </c>
      <c r="G21" s="88" t="s">
        <v>1188</v>
      </c>
      <c r="J21" s="3" t="s">
        <v>1189</v>
      </c>
      <c r="R21" s="94" t="s">
        <v>98</v>
      </c>
      <c r="W21" s="69" t="s">
        <v>1190</v>
      </c>
    </row>
    <row r="22" spans="1:23" ht="165.75" customHeight="1" x14ac:dyDescent="0.25">
      <c r="D22" s="87" t="s">
        <v>590</v>
      </c>
      <c r="E22" s="33" t="s">
        <v>512</v>
      </c>
      <c r="F22" s="33" t="s">
        <v>416</v>
      </c>
      <c r="G22" s="88" t="s">
        <v>1191</v>
      </c>
      <c r="W22" s="69" t="s">
        <v>1192</v>
      </c>
    </row>
    <row r="23" spans="1:23" ht="25.5" customHeight="1" x14ac:dyDescent="0.25">
      <c r="D23" s="87" t="s">
        <v>594</v>
      </c>
      <c r="E23" s="33" t="s">
        <v>516</v>
      </c>
      <c r="F23" s="33" t="s">
        <v>617</v>
      </c>
      <c r="G23" s="88" t="s">
        <v>1193</v>
      </c>
      <c r="W23" s="69" t="s">
        <v>1194</v>
      </c>
    </row>
    <row r="24" spans="1:23" ht="38.25" customHeight="1" x14ac:dyDescent="0.25">
      <c r="D24" s="87" t="s">
        <v>515</v>
      </c>
      <c r="E24" s="33" t="s">
        <v>520</v>
      </c>
      <c r="F24" s="33" t="s">
        <v>624</v>
      </c>
      <c r="G24" s="88" t="s">
        <v>1195</v>
      </c>
      <c r="W24" s="69" t="s">
        <v>1196</v>
      </c>
    </row>
    <row r="25" spans="1:23" ht="63.75" customHeight="1" x14ac:dyDescent="0.25">
      <c r="D25" s="87" t="s">
        <v>433</v>
      </c>
      <c r="E25" s="33" t="s">
        <v>524</v>
      </c>
      <c r="F25" s="33" t="s">
        <v>819</v>
      </c>
      <c r="G25" s="88" t="s">
        <v>1197</v>
      </c>
      <c r="W25" s="69" t="s">
        <v>1198</v>
      </c>
    </row>
    <row r="26" spans="1:23" ht="76.5" customHeight="1" x14ac:dyDescent="0.25">
      <c r="D26" s="87" t="s">
        <v>424</v>
      </c>
      <c r="E26" s="33" t="s">
        <v>532</v>
      </c>
      <c r="F26" s="33" t="s">
        <v>955</v>
      </c>
      <c r="G26" s="88" t="s">
        <v>1199</v>
      </c>
      <c r="W26" s="69" t="s">
        <v>1200</v>
      </c>
    </row>
    <row r="27" spans="1:23" ht="51" customHeight="1" x14ac:dyDescent="0.25">
      <c r="D27" s="87" t="s">
        <v>414</v>
      </c>
      <c r="E27" s="33" t="s">
        <v>536</v>
      </c>
      <c r="F27" s="33" t="s">
        <v>954</v>
      </c>
      <c r="G27" s="88" t="s">
        <v>1201</v>
      </c>
      <c r="W27" s="69" t="s">
        <v>1202</v>
      </c>
    </row>
    <row r="28" spans="1:23" ht="25.5" customHeight="1" x14ac:dyDescent="0.25">
      <c r="D28" s="87" t="s">
        <v>550</v>
      </c>
      <c r="E28" s="33" t="s">
        <v>540</v>
      </c>
      <c r="F28" s="33" t="s">
        <v>952</v>
      </c>
      <c r="W28" s="69" t="s">
        <v>1203</v>
      </c>
    </row>
    <row r="29" spans="1:23" x14ac:dyDescent="0.25">
      <c r="D29" s="87" t="s">
        <v>535</v>
      </c>
      <c r="E29" s="33" t="s">
        <v>547</v>
      </c>
      <c r="F29" s="33" t="s">
        <v>945</v>
      </c>
      <c r="W29" s="69" t="s">
        <v>1204</v>
      </c>
    </row>
    <row r="30" spans="1:23" ht="51" customHeight="1" x14ac:dyDescent="0.25">
      <c r="D30" s="87" t="s">
        <v>527</v>
      </c>
      <c r="E30" s="33" t="s">
        <v>551</v>
      </c>
      <c r="F30" s="33" t="s">
        <v>947</v>
      </c>
      <c r="W30" s="69" t="s">
        <v>1205</v>
      </c>
    </row>
    <row r="31" spans="1:23" x14ac:dyDescent="0.25">
      <c r="D31" s="87" t="s">
        <v>523</v>
      </c>
      <c r="E31" s="33" t="s">
        <v>555</v>
      </c>
      <c r="F31" s="33" t="s">
        <v>1206</v>
      </c>
      <c r="W31" s="69" t="s">
        <v>194</v>
      </c>
    </row>
    <row r="32" spans="1:23" ht="25.5" customHeight="1" x14ac:dyDescent="0.25">
      <c r="D32" s="87" t="s">
        <v>531</v>
      </c>
      <c r="E32" s="33" t="s">
        <v>559</v>
      </c>
      <c r="F32" s="33" t="s">
        <v>940</v>
      </c>
      <c r="W32" s="69" t="s">
        <v>1207</v>
      </c>
    </row>
    <row r="33" spans="4:23" ht="25.5" customHeight="1" x14ac:dyDescent="0.25">
      <c r="D33" s="87" t="s">
        <v>519</v>
      </c>
      <c r="E33" s="33" t="s">
        <v>563</v>
      </c>
      <c r="F33" s="33" t="s">
        <v>942</v>
      </c>
      <c r="W33" s="69" t="s">
        <v>1208</v>
      </c>
    </row>
    <row r="34" spans="4:23" ht="25.5" customHeight="1" x14ac:dyDescent="0.25">
      <c r="D34" s="87" t="s">
        <v>539</v>
      </c>
      <c r="E34" s="33" t="s">
        <v>567</v>
      </c>
      <c r="F34" s="33" t="s">
        <v>786</v>
      </c>
      <c r="W34" s="69" t="s">
        <v>1209</v>
      </c>
    </row>
    <row r="35" spans="4:23" ht="25.5" customHeight="1" x14ac:dyDescent="0.25">
      <c r="D35" s="87" t="s">
        <v>543</v>
      </c>
      <c r="E35" s="33" t="s">
        <v>571</v>
      </c>
      <c r="F35" s="33" t="s">
        <v>938</v>
      </c>
      <c r="W35" s="69" t="s">
        <v>1210</v>
      </c>
    </row>
    <row r="36" spans="4:23" ht="25.5" customHeight="1" x14ac:dyDescent="0.25">
      <c r="D36" s="87" t="s">
        <v>562</v>
      </c>
      <c r="E36" s="33" t="s">
        <v>575</v>
      </c>
      <c r="F36" s="33" t="s">
        <v>863</v>
      </c>
      <c r="W36" s="69" t="s">
        <v>1211</v>
      </c>
    </row>
    <row r="37" spans="4:23" ht="25.5" customHeight="1" x14ac:dyDescent="0.25">
      <c r="D37" s="87" t="s">
        <v>442</v>
      </c>
      <c r="E37" s="33" t="s">
        <v>579</v>
      </c>
      <c r="F37" s="33" t="s">
        <v>866</v>
      </c>
      <c r="W37" s="69" t="s">
        <v>1212</v>
      </c>
    </row>
    <row r="38" spans="4:23" ht="25.5" customHeight="1" x14ac:dyDescent="0.25">
      <c r="D38" s="87" t="s">
        <v>558</v>
      </c>
      <c r="E38" s="33" t="s">
        <v>583</v>
      </c>
      <c r="F38" s="33" t="s">
        <v>857</v>
      </c>
      <c r="W38" s="69" t="s">
        <v>1213</v>
      </c>
    </row>
    <row r="39" spans="4:23" ht="51" customHeight="1" x14ac:dyDescent="0.25">
      <c r="D39" s="87" t="s">
        <v>582</v>
      </c>
      <c r="E39" s="33" t="s">
        <v>587</v>
      </c>
      <c r="F39" s="33" t="s">
        <v>860</v>
      </c>
      <c r="W39" s="69" t="s">
        <v>1214</v>
      </c>
    </row>
    <row r="40" spans="4:23" ht="63.75" customHeight="1" x14ac:dyDescent="0.25">
      <c r="D40" s="87" t="s">
        <v>574</v>
      </c>
      <c r="E40" s="33" t="s">
        <v>591</v>
      </c>
      <c r="F40" s="33" t="s">
        <v>996</v>
      </c>
      <c r="W40" s="69" t="s">
        <v>1215</v>
      </c>
    </row>
    <row r="41" spans="4:23" ht="51" customHeight="1" x14ac:dyDescent="0.25">
      <c r="D41" s="87" t="s">
        <v>578</v>
      </c>
      <c r="E41" s="33" t="s">
        <v>595</v>
      </c>
      <c r="F41" s="33" t="s">
        <v>995</v>
      </c>
      <c r="W41" s="69" t="s">
        <v>1216</v>
      </c>
    </row>
    <row r="42" spans="4:23" ht="25.5" customHeight="1" x14ac:dyDescent="0.25">
      <c r="D42" s="87" t="s">
        <v>1217</v>
      </c>
      <c r="E42" s="33" t="s">
        <v>601</v>
      </c>
      <c r="F42" s="33" t="s">
        <v>1003</v>
      </c>
      <c r="W42" s="69" t="s">
        <v>1218</v>
      </c>
    </row>
    <row r="43" spans="4:23" ht="51" customHeight="1" x14ac:dyDescent="0.25">
      <c r="D43" s="87" t="s">
        <v>1219</v>
      </c>
      <c r="E43" s="33" t="s">
        <v>605</v>
      </c>
      <c r="F43" s="33" t="s">
        <v>570</v>
      </c>
      <c r="W43" s="69" t="s">
        <v>1220</v>
      </c>
    </row>
    <row r="44" spans="4:23" ht="25.5" customHeight="1" x14ac:dyDescent="0.25">
      <c r="D44" s="87" t="s">
        <v>1221</v>
      </c>
      <c r="E44" s="33" t="s">
        <v>612</v>
      </c>
      <c r="F44" s="33" t="s">
        <v>395</v>
      </c>
      <c r="W44" s="69" t="s">
        <v>1222</v>
      </c>
    </row>
    <row r="45" spans="4:23" ht="51" customHeight="1" x14ac:dyDescent="0.25">
      <c r="D45" s="87" t="s">
        <v>1223</v>
      </c>
      <c r="E45" s="33" t="s">
        <v>616</v>
      </c>
      <c r="F45" s="33" t="s">
        <v>404</v>
      </c>
      <c r="W45" s="69" t="s">
        <v>1224</v>
      </c>
    </row>
    <row r="46" spans="4:23" ht="25.5" customHeight="1" x14ac:dyDescent="0.25">
      <c r="D46" s="87" t="s">
        <v>1225</v>
      </c>
      <c r="E46" s="33" t="s">
        <v>620</v>
      </c>
      <c r="F46" s="33" t="s">
        <v>458</v>
      </c>
      <c r="W46" s="69" t="s">
        <v>1226</v>
      </c>
    </row>
    <row r="47" spans="4:23" x14ac:dyDescent="0.25">
      <c r="D47" s="87" t="s">
        <v>479</v>
      </c>
      <c r="E47" s="33" t="s">
        <v>626</v>
      </c>
      <c r="F47" s="33" t="s">
        <v>657</v>
      </c>
      <c r="W47" s="69" t="s">
        <v>1227</v>
      </c>
    </row>
    <row r="48" spans="4:23" x14ac:dyDescent="0.25">
      <c r="D48" s="87" t="s">
        <v>546</v>
      </c>
      <c r="E48" s="33" t="s">
        <v>629</v>
      </c>
      <c r="F48" s="33" t="s">
        <v>662</v>
      </c>
      <c r="W48" s="69" t="s">
        <v>1228</v>
      </c>
    </row>
    <row r="49" spans="4:23" ht="38.25" customHeight="1" x14ac:dyDescent="0.25">
      <c r="D49" s="87" t="s">
        <v>486</v>
      </c>
      <c r="E49" s="33" t="s">
        <v>632</v>
      </c>
      <c r="F49" s="33" t="s">
        <v>665</v>
      </c>
      <c r="W49" s="69" t="s">
        <v>1229</v>
      </c>
    </row>
    <row r="50" spans="4:23" ht="25.5" customHeight="1" x14ac:dyDescent="0.25">
      <c r="D50" s="87" t="s">
        <v>604</v>
      </c>
      <c r="E50" s="33" t="s">
        <v>635</v>
      </c>
      <c r="F50" s="33" t="s">
        <v>723</v>
      </c>
      <c r="W50" s="69" t="s">
        <v>1230</v>
      </c>
    </row>
    <row r="51" spans="4:23" x14ac:dyDescent="0.25">
      <c r="D51" s="87" t="s">
        <v>600</v>
      </c>
      <c r="E51" s="33" t="s">
        <v>638</v>
      </c>
      <c r="F51" s="33" t="s">
        <v>726</v>
      </c>
      <c r="W51" s="69" t="s">
        <v>1231</v>
      </c>
    </row>
    <row r="52" spans="4:23" ht="25.5" customHeight="1" x14ac:dyDescent="0.25">
      <c r="D52" s="87" t="s">
        <v>608</v>
      </c>
      <c r="E52" s="33" t="s">
        <v>641</v>
      </c>
      <c r="F52" s="33" t="s">
        <v>688</v>
      </c>
      <c r="W52" s="69" t="s">
        <v>1232</v>
      </c>
    </row>
    <row r="53" spans="4:23" ht="38.25" customHeight="1" x14ac:dyDescent="0.25">
      <c r="E53" s="33" t="s">
        <v>644</v>
      </c>
      <c r="F53" s="33" t="s">
        <v>660</v>
      </c>
      <c r="W53" s="69" t="s">
        <v>1233</v>
      </c>
    </row>
    <row r="54" spans="4:23" ht="38.25" customHeight="1" x14ac:dyDescent="0.25">
      <c r="E54" s="33" t="s">
        <v>647</v>
      </c>
      <c r="F54" s="33" t="s">
        <v>671</v>
      </c>
      <c r="W54" s="69" t="s">
        <v>1234</v>
      </c>
    </row>
    <row r="55" spans="4:23" ht="25.5" customHeight="1" x14ac:dyDescent="0.25">
      <c r="E55" s="33" t="s">
        <v>650</v>
      </c>
      <c r="F55" s="33" t="s">
        <v>711</v>
      </c>
      <c r="W55" s="69" t="s">
        <v>1235</v>
      </c>
    </row>
    <row r="56" spans="4:23" ht="51" customHeight="1" x14ac:dyDescent="0.25">
      <c r="E56" s="33" t="s">
        <v>653</v>
      </c>
      <c r="F56" s="33" t="s">
        <v>691</v>
      </c>
      <c r="W56" s="69" t="s">
        <v>1236</v>
      </c>
    </row>
    <row r="57" spans="4:23" ht="25.5" customHeight="1" x14ac:dyDescent="0.25">
      <c r="E57" s="33" t="s">
        <v>656</v>
      </c>
      <c r="F57" s="33" t="s">
        <v>717</v>
      </c>
      <c r="W57" s="69" t="s">
        <v>1237</v>
      </c>
    </row>
    <row r="58" spans="4:23" ht="25.5" customHeight="1" x14ac:dyDescent="0.25">
      <c r="E58" s="33" t="s">
        <v>659</v>
      </c>
      <c r="F58" s="33" t="s">
        <v>702</v>
      </c>
      <c r="W58" s="69" t="s">
        <v>1238</v>
      </c>
    </row>
    <row r="59" spans="4:23" ht="51" customHeight="1" x14ac:dyDescent="0.25">
      <c r="E59" s="33" t="s">
        <v>664</v>
      </c>
      <c r="F59" s="33" t="s">
        <v>685</v>
      </c>
      <c r="W59" s="69" t="s">
        <v>1239</v>
      </c>
    </row>
    <row r="60" spans="4:23" ht="25.5" customHeight="1" x14ac:dyDescent="0.25">
      <c r="E60" s="33" t="s">
        <v>667</v>
      </c>
      <c r="F60" s="33" t="s">
        <v>732</v>
      </c>
      <c r="W60" s="69" t="s">
        <v>1240</v>
      </c>
    </row>
    <row r="61" spans="4:23" ht="38.25" customHeight="1" x14ac:dyDescent="0.25">
      <c r="E61" s="33" t="s">
        <v>670</v>
      </c>
      <c r="F61" s="33" t="s">
        <v>680</v>
      </c>
      <c r="W61" s="69" t="s">
        <v>1241</v>
      </c>
    </row>
    <row r="62" spans="4:23" x14ac:dyDescent="0.25">
      <c r="E62" s="33" t="s">
        <v>673</v>
      </c>
      <c r="F62" s="33" t="s">
        <v>1242</v>
      </c>
    </row>
    <row r="63" spans="4:23" x14ac:dyDescent="0.25">
      <c r="E63" s="33" t="s">
        <v>676</v>
      </c>
      <c r="F63" s="33" t="s">
        <v>694</v>
      </c>
    </row>
    <row r="64" spans="4:23" x14ac:dyDescent="0.25">
      <c r="E64" s="33" t="s">
        <v>679</v>
      </c>
      <c r="F64" s="33" t="s">
        <v>720</v>
      </c>
    </row>
    <row r="65" spans="5:6" x14ac:dyDescent="0.25">
      <c r="E65" s="33" t="s">
        <v>682</v>
      </c>
      <c r="F65" s="33" t="s">
        <v>674</v>
      </c>
    </row>
    <row r="66" spans="5:6" x14ac:dyDescent="0.25">
      <c r="E66" s="33" t="s">
        <v>687</v>
      </c>
      <c r="F66" s="33" t="s">
        <v>683</v>
      </c>
    </row>
    <row r="67" spans="5:6" x14ac:dyDescent="0.25">
      <c r="E67" s="33" t="s">
        <v>690</v>
      </c>
      <c r="F67" s="33" t="s">
        <v>708</v>
      </c>
    </row>
    <row r="68" spans="5:6" x14ac:dyDescent="0.25">
      <c r="E68" s="33" t="s">
        <v>693</v>
      </c>
      <c r="F68" s="33" t="s">
        <v>714</v>
      </c>
    </row>
    <row r="69" spans="5:6" x14ac:dyDescent="0.25">
      <c r="E69" s="33" t="s">
        <v>698</v>
      </c>
      <c r="F69" s="33" t="s">
        <v>822</v>
      </c>
    </row>
    <row r="70" spans="5:6" x14ac:dyDescent="0.25">
      <c r="E70" s="33" t="s">
        <v>701</v>
      </c>
      <c r="F70" s="33" t="s">
        <v>668</v>
      </c>
    </row>
    <row r="71" spans="5:6" x14ac:dyDescent="0.25">
      <c r="E71" s="33" t="s">
        <v>704</v>
      </c>
      <c r="F71" s="33" t="s">
        <v>696</v>
      </c>
    </row>
    <row r="72" spans="5:6" x14ac:dyDescent="0.25">
      <c r="E72" s="33" t="s">
        <v>707</v>
      </c>
      <c r="F72" s="33" t="s">
        <v>729</v>
      </c>
    </row>
    <row r="73" spans="5:6" x14ac:dyDescent="0.25">
      <c r="E73" s="33" t="s">
        <v>710</v>
      </c>
      <c r="F73" s="33" t="s">
        <v>677</v>
      </c>
    </row>
    <row r="74" spans="5:6" x14ac:dyDescent="0.25">
      <c r="E74" s="33" t="s">
        <v>713</v>
      </c>
      <c r="F74" s="33" t="s">
        <v>699</v>
      </c>
    </row>
    <row r="75" spans="5:6" x14ac:dyDescent="0.25">
      <c r="E75" s="33" t="s">
        <v>716</v>
      </c>
      <c r="F75" s="33" t="s">
        <v>878</v>
      </c>
    </row>
    <row r="76" spans="5:6" x14ac:dyDescent="0.25">
      <c r="E76" s="33" t="s">
        <v>719</v>
      </c>
      <c r="F76" s="33" t="s">
        <v>925</v>
      </c>
    </row>
    <row r="77" spans="5:6" x14ac:dyDescent="0.25">
      <c r="E77" s="33" t="s">
        <v>722</v>
      </c>
      <c r="F77" s="33" t="s">
        <v>507</v>
      </c>
    </row>
    <row r="78" spans="5:6" x14ac:dyDescent="0.25">
      <c r="E78" s="33" t="s">
        <v>725</v>
      </c>
      <c r="F78" s="33" t="s">
        <v>875</v>
      </c>
    </row>
    <row r="79" spans="5:6" x14ac:dyDescent="0.25">
      <c r="E79" s="33" t="s">
        <v>728</v>
      </c>
      <c r="F79" s="33" t="s">
        <v>881</v>
      </c>
    </row>
    <row r="80" spans="5:6" x14ac:dyDescent="0.25">
      <c r="E80" s="33" t="s">
        <v>731</v>
      </c>
      <c r="F80" s="33" t="s">
        <v>467</v>
      </c>
    </row>
    <row r="81" spans="5:6" x14ac:dyDescent="0.25">
      <c r="E81" s="33" t="s">
        <v>734</v>
      </c>
      <c r="F81" s="33" t="s">
        <v>978</v>
      </c>
    </row>
    <row r="82" spans="5:6" x14ac:dyDescent="0.25">
      <c r="E82" s="33" t="s">
        <v>736</v>
      </c>
      <c r="F82" s="33" t="s">
        <v>981</v>
      </c>
    </row>
    <row r="83" spans="5:6" x14ac:dyDescent="0.25">
      <c r="E83" s="33" t="s">
        <v>739</v>
      </c>
      <c r="F83" s="33" t="s">
        <v>983</v>
      </c>
    </row>
    <row r="84" spans="5:6" x14ac:dyDescent="0.25">
      <c r="E84" s="33" t="s">
        <v>742</v>
      </c>
      <c r="F84" s="33" t="s">
        <v>980</v>
      </c>
    </row>
    <row r="85" spans="5:6" x14ac:dyDescent="0.25">
      <c r="E85" s="33" t="s">
        <v>745</v>
      </c>
      <c r="F85" s="33" t="s">
        <v>621</v>
      </c>
    </row>
    <row r="86" spans="5:6" x14ac:dyDescent="0.25">
      <c r="E86" s="33" t="s">
        <v>748</v>
      </c>
      <c r="F86" s="33" t="s">
        <v>845</v>
      </c>
    </row>
    <row r="87" spans="5:6" x14ac:dyDescent="0.25">
      <c r="E87" s="33" t="s">
        <v>751</v>
      </c>
      <c r="F87" s="33" t="s">
        <v>842</v>
      </c>
    </row>
    <row r="88" spans="5:6" x14ac:dyDescent="0.25">
      <c r="E88" s="33" t="s">
        <v>754</v>
      </c>
      <c r="F88" s="33" t="s">
        <v>851</v>
      </c>
    </row>
    <row r="89" spans="5:6" x14ac:dyDescent="0.25">
      <c r="E89" s="33" t="s">
        <v>757</v>
      </c>
      <c r="F89" s="33" t="s">
        <v>474</v>
      </c>
    </row>
    <row r="90" spans="5:6" x14ac:dyDescent="0.25">
      <c r="E90" s="33" t="s">
        <v>760</v>
      </c>
      <c r="F90" s="33" t="s">
        <v>848</v>
      </c>
    </row>
    <row r="91" spans="5:6" x14ac:dyDescent="0.25">
      <c r="E91" s="33" t="s">
        <v>763</v>
      </c>
      <c r="F91" s="33" t="s">
        <v>869</v>
      </c>
    </row>
    <row r="92" spans="5:6" x14ac:dyDescent="0.25">
      <c r="E92" s="33" t="s">
        <v>766</v>
      </c>
      <c r="F92" s="33" t="s">
        <v>810</v>
      </c>
    </row>
    <row r="93" spans="5:6" x14ac:dyDescent="0.25">
      <c r="E93" s="33" t="s">
        <v>769</v>
      </c>
      <c r="F93" s="33" t="s">
        <v>619</v>
      </c>
    </row>
    <row r="94" spans="5:6" x14ac:dyDescent="0.25">
      <c r="E94" s="33" t="s">
        <v>772</v>
      </c>
      <c r="F94" s="33" t="s">
        <v>642</v>
      </c>
    </row>
    <row r="95" spans="5:6" x14ac:dyDescent="0.25">
      <c r="E95" s="33" t="s">
        <v>775</v>
      </c>
      <c r="F95" s="33" t="s">
        <v>792</v>
      </c>
    </row>
    <row r="96" spans="5:6" x14ac:dyDescent="0.25">
      <c r="E96" s="33" t="s">
        <v>777</v>
      </c>
      <c r="F96" s="33" t="s">
        <v>615</v>
      </c>
    </row>
    <row r="97" spans="5:6" x14ac:dyDescent="0.25">
      <c r="E97" s="33" t="s">
        <v>779</v>
      </c>
      <c r="F97" s="33" t="s">
        <v>816</v>
      </c>
    </row>
    <row r="98" spans="5:6" x14ac:dyDescent="0.25">
      <c r="E98" s="33" t="s">
        <v>782</v>
      </c>
      <c r="F98" s="33" t="s">
        <v>1018</v>
      </c>
    </row>
    <row r="99" spans="5:6" x14ac:dyDescent="0.25">
      <c r="E99" s="33" t="s">
        <v>785</v>
      </c>
      <c r="F99" s="33" t="s">
        <v>888</v>
      </c>
    </row>
    <row r="100" spans="5:6" x14ac:dyDescent="0.25">
      <c r="E100" s="33" t="s">
        <v>788</v>
      </c>
      <c r="F100" s="33" t="s">
        <v>1008</v>
      </c>
    </row>
    <row r="101" spans="5:6" x14ac:dyDescent="0.25">
      <c r="E101" s="33" t="s">
        <v>791</v>
      </c>
      <c r="F101" s="33" t="s">
        <v>813</v>
      </c>
    </row>
    <row r="102" spans="5:6" x14ac:dyDescent="0.25">
      <c r="E102" s="33" t="s">
        <v>794</v>
      </c>
      <c r="F102" s="33" t="s">
        <v>602</v>
      </c>
    </row>
    <row r="103" spans="5:6" x14ac:dyDescent="0.25">
      <c r="E103" s="33" t="s">
        <v>797</v>
      </c>
      <c r="F103" s="33" t="s">
        <v>594</v>
      </c>
    </row>
    <row r="104" spans="5:6" x14ac:dyDescent="0.25">
      <c r="E104" s="33" t="s">
        <v>800</v>
      </c>
      <c r="F104" s="33" t="s">
        <v>1032</v>
      </c>
    </row>
    <row r="105" spans="5:6" x14ac:dyDescent="0.25">
      <c r="E105" s="33" t="s">
        <v>803</v>
      </c>
      <c r="F105" s="33" t="s">
        <v>460</v>
      </c>
    </row>
    <row r="106" spans="5:6" x14ac:dyDescent="0.25">
      <c r="E106" s="33" t="s">
        <v>806</v>
      </c>
      <c r="F106" s="33" t="s">
        <v>801</v>
      </c>
    </row>
    <row r="107" spans="5:6" x14ac:dyDescent="0.25">
      <c r="E107" s="33" t="s">
        <v>809</v>
      </c>
      <c r="F107" s="33" t="s">
        <v>554</v>
      </c>
    </row>
    <row r="108" spans="5:6" x14ac:dyDescent="0.25">
      <c r="E108" s="33" t="s">
        <v>812</v>
      </c>
      <c r="F108" s="33" t="s">
        <v>798</v>
      </c>
    </row>
    <row r="109" spans="5:6" x14ac:dyDescent="0.25">
      <c r="E109" s="33" t="s">
        <v>815</v>
      </c>
      <c r="F109" s="33" t="s">
        <v>936</v>
      </c>
    </row>
    <row r="110" spans="5:6" x14ac:dyDescent="0.25">
      <c r="E110" s="33" t="s">
        <v>818</v>
      </c>
      <c r="F110" s="33" t="s">
        <v>872</v>
      </c>
    </row>
    <row r="111" spans="5:6" x14ac:dyDescent="0.25">
      <c r="E111" s="33" t="s">
        <v>821</v>
      </c>
      <c r="F111" s="33" t="s">
        <v>789</v>
      </c>
    </row>
    <row r="112" spans="5:6" x14ac:dyDescent="0.25">
      <c r="E112" s="33" t="s">
        <v>824</v>
      </c>
      <c r="F112" s="33" t="s">
        <v>997</v>
      </c>
    </row>
    <row r="113" spans="5:6" x14ac:dyDescent="0.25">
      <c r="E113" s="33" t="s">
        <v>827</v>
      </c>
      <c r="F113" s="33" t="s">
        <v>795</v>
      </c>
    </row>
    <row r="114" spans="5:6" x14ac:dyDescent="0.25">
      <c r="E114" s="33" t="s">
        <v>830</v>
      </c>
      <c r="F114" s="33" t="s">
        <v>919</v>
      </c>
    </row>
    <row r="115" spans="5:6" x14ac:dyDescent="0.25">
      <c r="E115" s="33" t="s">
        <v>832</v>
      </c>
      <c r="F115" s="33" t="s">
        <v>1243</v>
      </c>
    </row>
    <row r="116" spans="5:6" x14ac:dyDescent="0.25">
      <c r="E116" s="33" t="s">
        <v>835</v>
      </c>
      <c r="F116" s="33" t="s">
        <v>1244</v>
      </c>
    </row>
    <row r="117" spans="5:6" x14ac:dyDescent="0.25">
      <c r="E117" s="33" t="s">
        <v>838</v>
      </c>
      <c r="F117" s="33" t="s">
        <v>1015</v>
      </c>
    </row>
    <row r="118" spans="5:6" x14ac:dyDescent="0.25">
      <c r="E118" s="33" t="s">
        <v>841</v>
      </c>
      <c r="F118" s="33" t="s">
        <v>999</v>
      </c>
    </row>
    <row r="119" spans="5:6" x14ac:dyDescent="0.25">
      <c r="E119" s="33" t="s">
        <v>844</v>
      </c>
      <c r="F119" s="33" t="s">
        <v>1001</v>
      </c>
    </row>
    <row r="120" spans="5:6" x14ac:dyDescent="0.25">
      <c r="E120" s="33" t="s">
        <v>847</v>
      </c>
      <c r="F120" s="33" t="s">
        <v>1000</v>
      </c>
    </row>
    <row r="121" spans="5:6" x14ac:dyDescent="0.25">
      <c r="E121" s="33" t="s">
        <v>850</v>
      </c>
      <c r="F121" s="33" t="s">
        <v>566</v>
      </c>
    </row>
    <row r="122" spans="5:6" x14ac:dyDescent="0.25">
      <c r="E122" s="33" t="s">
        <v>853</v>
      </c>
      <c r="F122" s="33" t="s">
        <v>998</v>
      </c>
    </row>
    <row r="123" spans="5:6" x14ac:dyDescent="0.25">
      <c r="E123" s="33" t="s">
        <v>856</v>
      </c>
      <c r="F123" s="33" t="s">
        <v>1178</v>
      </c>
    </row>
    <row r="124" spans="5:6" x14ac:dyDescent="0.25">
      <c r="E124" s="33" t="s">
        <v>859</v>
      </c>
      <c r="F124" s="33" t="s">
        <v>923</v>
      </c>
    </row>
    <row r="125" spans="5:6" x14ac:dyDescent="0.25">
      <c r="E125" s="33" t="s">
        <v>862</v>
      </c>
      <c r="F125" s="33" t="s">
        <v>903</v>
      </c>
    </row>
    <row r="126" spans="5:6" x14ac:dyDescent="0.25">
      <c r="E126" s="33" t="s">
        <v>865</v>
      </c>
      <c r="F126" s="33" t="s">
        <v>613</v>
      </c>
    </row>
    <row r="127" spans="5:6" x14ac:dyDescent="0.25">
      <c r="E127" s="33" t="s">
        <v>868</v>
      </c>
      <c r="F127" s="33" t="s">
        <v>609</v>
      </c>
    </row>
    <row r="128" spans="5:6" x14ac:dyDescent="0.25">
      <c r="E128" s="33" t="s">
        <v>871</v>
      </c>
      <c r="F128" s="33" t="s">
        <v>636</v>
      </c>
    </row>
    <row r="129" spans="5:6" x14ac:dyDescent="0.25">
      <c r="E129" s="33" t="s">
        <v>874</v>
      </c>
      <c r="F129" s="33" t="s">
        <v>901</v>
      </c>
    </row>
    <row r="130" spans="5:6" x14ac:dyDescent="0.25">
      <c r="E130" s="33" t="s">
        <v>877</v>
      </c>
      <c r="F130" s="33" t="s">
        <v>1013</v>
      </c>
    </row>
    <row r="131" spans="5:6" x14ac:dyDescent="0.25">
      <c r="E131" s="33" t="s">
        <v>880</v>
      </c>
      <c r="F131" s="33" t="s">
        <v>985</v>
      </c>
    </row>
    <row r="132" spans="5:6" x14ac:dyDescent="0.25">
      <c r="E132" s="33" t="s">
        <v>883</v>
      </c>
      <c r="F132" s="33" t="s">
        <v>898</v>
      </c>
    </row>
    <row r="133" spans="5:6" x14ac:dyDescent="0.25">
      <c r="E133" s="33" t="s">
        <v>887</v>
      </c>
      <c r="F133" s="33" t="s">
        <v>606</v>
      </c>
    </row>
    <row r="134" spans="5:6" x14ac:dyDescent="0.25">
      <c r="E134" s="33" t="s">
        <v>890</v>
      </c>
      <c r="F134" s="33" t="s">
        <v>921</v>
      </c>
    </row>
    <row r="135" spans="5:6" x14ac:dyDescent="0.25">
      <c r="E135" s="33" t="s">
        <v>892</v>
      </c>
      <c r="F135" s="33" t="s">
        <v>972</v>
      </c>
    </row>
    <row r="136" spans="5:6" x14ac:dyDescent="0.25">
      <c r="E136" s="33" t="s">
        <v>897</v>
      </c>
      <c r="F136" s="33" t="s">
        <v>535</v>
      </c>
    </row>
    <row r="137" spans="5:6" x14ac:dyDescent="0.25">
      <c r="E137" s="33" t="s">
        <v>900</v>
      </c>
      <c r="F137" s="33" t="s">
        <v>501</v>
      </c>
    </row>
    <row r="138" spans="5:6" x14ac:dyDescent="0.25">
      <c r="E138" s="33" t="s">
        <v>902</v>
      </c>
      <c r="F138" s="33" t="s">
        <v>931</v>
      </c>
    </row>
    <row r="139" spans="5:6" x14ac:dyDescent="0.25">
      <c r="E139" s="33" t="s">
        <v>904</v>
      </c>
      <c r="F139" s="33" t="s">
        <v>934</v>
      </c>
    </row>
    <row r="140" spans="5:6" x14ac:dyDescent="0.25">
      <c r="E140" s="33" t="s">
        <v>906</v>
      </c>
      <c r="F140" s="33" t="s">
        <v>807</v>
      </c>
    </row>
    <row r="141" spans="5:6" x14ac:dyDescent="0.25">
      <c r="E141" s="33" t="s">
        <v>908</v>
      </c>
      <c r="F141" s="33" t="s">
        <v>630</v>
      </c>
    </row>
    <row r="142" spans="5:6" x14ac:dyDescent="0.25">
      <c r="E142" s="33" t="s">
        <v>910</v>
      </c>
      <c r="F142" s="33" t="s">
        <v>825</v>
      </c>
    </row>
    <row r="143" spans="5:6" x14ac:dyDescent="0.25">
      <c r="E143" s="33" t="s">
        <v>912</v>
      </c>
      <c r="F143" s="33" t="s">
        <v>527</v>
      </c>
    </row>
    <row r="144" spans="5:6" x14ac:dyDescent="0.25">
      <c r="E144" s="33" t="s">
        <v>914</v>
      </c>
      <c r="F144" s="33" t="s">
        <v>927</v>
      </c>
    </row>
    <row r="145" spans="5:6" x14ac:dyDescent="0.25">
      <c r="E145" s="33" t="s">
        <v>916</v>
      </c>
      <c r="F145" s="33" t="s">
        <v>523</v>
      </c>
    </row>
    <row r="146" spans="5:6" x14ac:dyDescent="0.25">
      <c r="E146" s="33" t="s">
        <v>918</v>
      </c>
      <c r="F146" s="33" t="s">
        <v>1031</v>
      </c>
    </row>
    <row r="147" spans="5:6" x14ac:dyDescent="0.25">
      <c r="E147" s="33" t="s">
        <v>920</v>
      </c>
      <c r="F147" s="33" t="s">
        <v>648</v>
      </c>
    </row>
    <row r="148" spans="5:6" x14ac:dyDescent="0.25">
      <c r="E148" s="33" t="s">
        <v>922</v>
      </c>
      <c r="F148" s="33" t="s">
        <v>511</v>
      </c>
    </row>
    <row r="149" spans="5:6" x14ac:dyDescent="0.25">
      <c r="E149" s="33" t="s">
        <v>924</v>
      </c>
      <c r="F149" s="33" t="s">
        <v>433</v>
      </c>
    </row>
    <row r="150" spans="5:6" x14ac:dyDescent="0.25">
      <c r="E150" s="33" t="s">
        <v>926</v>
      </c>
      <c r="F150" s="33" t="s">
        <v>424</v>
      </c>
    </row>
    <row r="151" spans="5:6" x14ac:dyDescent="0.25">
      <c r="E151" s="33" t="s">
        <v>928</v>
      </c>
      <c r="F151" s="33" t="s">
        <v>488</v>
      </c>
    </row>
    <row r="152" spans="5:6" x14ac:dyDescent="0.25">
      <c r="E152" s="33" t="s">
        <v>929</v>
      </c>
      <c r="F152" s="33" t="s">
        <v>627</v>
      </c>
    </row>
    <row r="153" spans="5:6" x14ac:dyDescent="0.25">
      <c r="E153" s="33" t="s">
        <v>930</v>
      </c>
      <c r="F153" s="33" t="s">
        <v>639</v>
      </c>
    </row>
    <row r="154" spans="5:6" x14ac:dyDescent="0.25">
      <c r="E154" s="33" t="s">
        <v>932</v>
      </c>
      <c r="F154" s="33" t="s">
        <v>1026</v>
      </c>
    </row>
    <row r="155" spans="5:6" x14ac:dyDescent="0.25">
      <c r="E155" s="33" t="s">
        <v>933</v>
      </c>
      <c r="F155" s="33" t="s">
        <v>598</v>
      </c>
    </row>
    <row r="156" spans="5:6" x14ac:dyDescent="0.25">
      <c r="E156" s="33" t="s">
        <v>935</v>
      </c>
      <c r="F156" s="33" t="s">
        <v>513</v>
      </c>
    </row>
    <row r="157" spans="5:6" x14ac:dyDescent="0.25">
      <c r="E157" s="33" t="s">
        <v>937</v>
      </c>
      <c r="F157" s="33" t="s">
        <v>633</v>
      </c>
    </row>
    <row r="158" spans="5:6" x14ac:dyDescent="0.25">
      <c r="E158" s="33" t="s">
        <v>939</v>
      </c>
      <c r="F158" s="33" t="s">
        <v>550</v>
      </c>
    </row>
    <row r="159" spans="5:6" x14ac:dyDescent="0.25">
      <c r="E159" s="33" t="s">
        <v>941</v>
      </c>
      <c r="F159" s="33" t="s">
        <v>990</v>
      </c>
    </row>
    <row r="160" spans="5:6" x14ac:dyDescent="0.25">
      <c r="E160" s="33" t="s">
        <v>943</v>
      </c>
      <c r="F160" s="33" t="s">
        <v>481</v>
      </c>
    </row>
    <row r="161" spans="5:6" x14ac:dyDescent="0.25">
      <c r="E161" s="33" t="s">
        <v>946</v>
      </c>
      <c r="F161" s="33" t="s">
        <v>654</v>
      </c>
    </row>
    <row r="162" spans="5:6" x14ac:dyDescent="0.25">
      <c r="E162" s="33" t="s">
        <v>949</v>
      </c>
      <c r="F162" s="33" t="s">
        <v>895</v>
      </c>
    </row>
    <row r="163" spans="5:6" x14ac:dyDescent="0.25">
      <c r="E163" s="33" t="s">
        <v>951</v>
      </c>
      <c r="F163" s="33" t="s">
        <v>976</v>
      </c>
    </row>
    <row r="164" spans="5:6" x14ac:dyDescent="0.25">
      <c r="E164" s="33" t="s">
        <v>953</v>
      </c>
      <c r="F164" s="33" t="s">
        <v>885</v>
      </c>
    </row>
    <row r="165" spans="5:6" x14ac:dyDescent="0.25">
      <c r="E165" s="33" t="s">
        <v>956</v>
      </c>
      <c r="F165" s="33" t="s">
        <v>543</v>
      </c>
    </row>
    <row r="166" spans="5:6" x14ac:dyDescent="0.25">
      <c r="E166" s="33" t="s">
        <v>958</v>
      </c>
      <c r="F166" s="33" t="s">
        <v>959</v>
      </c>
    </row>
    <row r="167" spans="5:6" x14ac:dyDescent="0.25">
      <c r="E167" s="33" t="s">
        <v>960</v>
      </c>
      <c r="F167" s="33" t="s">
        <v>957</v>
      </c>
    </row>
    <row r="168" spans="5:6" x14ac:dyDescent="0.25">
      <c r="E168" s="33" t="s">
        <v>962</v>
      </c>
      <c r="F168" s="33" t="s">
        <v>519</v>
      </c>
    </row>
    <row r="169" spans="5:6" x14ac:dyDescent="0.25">
      <c r="E169" s="33" t="s">
        <v>964</v>
      </c>
      <c r="F169" s="33" t="s">
        <v>1004</v>
      </c>
    </row>
    <row r="170" spans="5:6" x14ac:dyDescent="0.25">
      <c r="E170" s="33" t="s">
        <v>966</v>
      </c>
      <c r="F170" s="33" t="s">
        <v>576</v>
      </c>
    </row>
    <row r="171" spans="5:6" x14ac:dyDescent="0.25">
      <c r="E171" s="33" t="s">
        <v>968</v>
      </c>
      <c r="F171" s="33" t="s">
        <v>963</v>
      </c>
    </row>
    <row r="172" spans="5:6" x14ac:dyDescent="0.25">
      <c r="E172" s="33" t="s">
        <v>970</v>
      </c>
      <c r="F172" s="33" t="s">
        <v>961</v>
      </c>
    </row>
    <row r="173" spans="5:6" x14ac:dyDescent="0.25">
      <c r="E173" s="33" t="s">
        <v>973</v>
      </c>
      <c r="F173" s="33" t="s">
        <v>909</v>
      </c>
    </row>
    <row r="174" spans="5:6" x14ac:dyDescent="0.25">
      <c r="E174" s="33" t="s">
        <v>975</v>
      </c>
      <c r="F174" s="33" t="s">
        <v>562</v>
      </c>
    </row>
    <row r="175" spans="5:6" x14ac:dyDescent="0.25">
      <c r="E175" s="33" t="s">
        <v>977</v>
      </c>
      <c r="F175" s="33" t="s">
        <v>994</v>
      </c>
    </row>
    <row r="176" spans="5:6" x14ac:dyDescent="0.25">
      <c r="E176" s="33" t="s">
        <v>979</v>
      </c>
      <c r="F176" s="33" t="s">
        <v>992</v>
      </c>
    </row>
    <row r="177" spans="5:6" x14ac:dyDescent="0.25">
      <c r="E177" s="33" t="s">
        <v>982</v>
      </c>
      <c r="F177" s="33" t="s">
        <v>993</v>
      </c>
    </row>
    <row r="178" spans="5:6" x14ac:dyDescent="0.25">
      <c r="F178" s="33" t="s">
        <v>913</v>
      </c>
    </row>
    <row r="179" spans="5:6" x14ac:dyDescent="0.25">
      <c r="F179" s="33" t="s">
        <v>1009</v>
      </c>
    </row>
    <row r="180" spans="5:6" x14ac:dyDescent="0.25">
      <c r="F180" s="33" t="s">
        <v>442</v>
      </c>
    </row>
    <row r="181" spans="5:6" x14ac:dyDescent="0.25">
      <c r="F181" s="33" t="s">
        <v>592</v>
      </c>
    </row>
    <row r="182" spans="5:6" x14ac:dyDescent="0.25">
      <c r="F182" s="33" t="s">
        <v>584</v>
      </c>
    </row>
    <row r="183" spans="5:6" x14ac:dyDescent="0.25">
      <c r="F183" s="33" t="s">
        <v>588</v>
      </c>
    </row>
    <row r="184" spans="5:6" x14ac:dyDescent="0.25">
      <c r="F184" s="33" t="s">
        <v>580</v>
      </c>
    </row>
    <row r="185" spans="5:6" x14ac:dyDescent="0.25">
      <c r="F185" s="33" t="s">
        <v>486</v>
      </c>
    </row>
    <row r="186" spans="5:6" x14ac:dyDescent="0.25">
      <c r="F186" s="33" t="s">
        <v>546</v>
      </c>
    </row>
    <row r="187" spans="5:6" x14ac:dyDescent="0.25">
      <c r="F187" s="33" t="s">
        <v>839</v>
      </c>
    </row>
    <row r="188" spans="5:6" x14ac:dyDescent="0.25">
      <c r="F188" s="33" t="s">
        <v>1019</v>
      </c>
    </row>
    <row r="189" spans="5:6" x14ac:dyDescent="0.25">
      <c r="F189" s="33" t="s">
        <v>986</v>
      </c>
    </row>
    <row r="190" spans="5:6" x14ac:dyDescent="0.25">
      <c r="F190" s="33" t="s">
        <v>833</v>
      </c>
    </row>
    <row r="191" spans="5:6" x14ac:dyDescent="0.25">
      <c r="F191" s="33" t="s">
        <v>905</v>
      </c>
    </row>
    <row r="192" spans="5:6" x14ac:dyDescent="0.25">
      <c r="F192" s="33" t="s">
        <v>989</v>
      </c>
    </row>
    <row r="193" spans="6:6" x14ac:dyDescent="0.25">
      <c r="F193" s="33" t="s">
        <v>1033</v>
      </c>
    </row>
    <row r="194" spans="6:6" x14ac:dyDescent="0.25">
      <c r="F194" s="33" t="s">
        <v>383</v>
      </c>
    </row>
    <row r="195" spans="6:6" x14ac:dyDescent="0.25">
      <c r="F195" s="33" t="s">
        <v>479</v>
      </c>
    </row>
    <row r="196" spans="6:6" x14ac:dyDescent="0.25">
      <c r="F196" s="33" t="s">
        <v>780</v>
      </c>
    </row>
    <row r="197" spans="6:6" x14ac:dyDescent="0.25">
      <c r="F197" s="33" t="s">
        <v>783</v>
      </c>
    </row>
    <row r="198" spans="6:6" x14ac:dyDescent="0.25">
      <c r="F198" s="33" t="s">
        <v>517</v>
      </c>
    </row>
    <row r="199" spans="6:6" x14ac:dyDescent="0.25">
      <c r="F199" s="33" t="s">
        <v>917</v>
      </c>
    </row>
    <row r="200" spans="6:6" x14ac:dyDescent="0.25">
      <c r="F200" s="33" t="s">
        <v>911</v>
      </c>
    </row>
    <row r="201" spans="6:6" x14ac:dyDescent="0.25">
      <c r="F201" s="33" t="s">
        <v>836</v>
      </c>
    </row>
    <row r="202" spans="6:6" x14ac:dyDescent="0.25">
      <c r="F202" s="33" t="s">
        <v>435</v>
      </c>
    </row>
    <row r="203" spans="6:6" x14ac:dyDescent="0.25">
      <c r="F203" s="33" t="s">
        <v>1020</v>
      </c>
    </row>
    <row r="204" spans="6:6" x14ac:dyDescent="0.25">
      <c r="F204" s="33" t="s">
        <v>1023</v>
      </c>
    </row>
    <row r="205" spans="6:6" x14ac:dyDescent="0.25">
      <c r="F205" s="33" t="s">
        <v>1022</v>
      </c>
    </row>
    <row r="206" spans="6:6" x14ac:dyDescent="0.25">
      <c r="F206" s="33" t="s">
        <v>1025</v>
      </c>
    </row>
    <row r="207" spans="6:6" x14ac:dyDescent="0.25">
      <c r="F207" s="33" t="s">
        <v>1024</v>
      </c>
    </row>
    <row r="208" spans="6:6" x14ac:dyDescent="0.25">
      <c r="F208" s="33" t="s">
        <v>560</v>
      </c>
    </row>
    <row r="209" spans="6:6" x14ac:dyDescent="0.25">
      <c r="F209" s="33" t="s">
        <v>564</v>
      </c>
    </row>
    <row r="210" spans="6:6" x14ac:dyDescent="0.25">
      <c r="F210" s="33" t="s">
        <v>1007</v>
      </c>
    </row>
    <row r="211" spans="6:6" x14ac:dyDescent="0.25">
      <c r="F211" s="33" t="s">
        <v>1017</v>
      </c>
    </row>
    <row r="212" spans="6:6" x14ac:dyDescent="0.25">
      <c r="F212" s="33" t="s">
        <v>1006</v>
      </c>
    </row>
    <row r="213" spans="6:6" x14ac:dyDescent="0.25">
      <c r="F213" s="33" t="s">
        <v>1245</v>
      </c>
    </row>
    <row r="214" spans="6:6" x14ac:dyDescent="0.25">
      <c r="F214" s="33" t="s">
        <v>572</v>
      </c>
    </row>
    <row r="215" spans="6:6" x14ac:dyDescent="0.25">
      <c r="F215" s="33" t="s">
        <v>544</v>
      </c>
    </row>
    <row r="216" spans="6:6" x14ac:dyDescent="0.25">
      <c r="F216" s="33" t="s">
        <v>521</v>
      </c>
    </row>
    <row r="217" spans="6:6" x14ac:dyDescent="0.25">
      <c r="F217" s="33" t="s">
        <v>541</v>
      </c>
    </row>
    <row r="218" spans="6:6" x14ac:dyDescent="0.25">
      <c r="F218" s="33" t="s">
        <v>537</v>
      </c>
    </row>
    <row r="219" spans="6:6" x14ac:dyDescent="0.25">
      <c r="F219" s="33" t="s">
        <v>552</v>
      </c>
    </row>
    <row r="220" spans="6:6" x14ac:dyDescent="0.25">
      <c r="F220" s="33" t="s">
        <v>991</v>
      </c>
    </row>
    <row r="221" spans="6:6" x14ac:dyDescent="0.25">
      <c r="F221" s="33" t="s">
        <v>1030</v>
      </c>
    </row>
    <row r="222" spans="6:6" x14ac:dyDescent="0.25">
      <c r="F222" s="33" t="s">
        <v>974</v>
      </c>
    </row>
    <row r="223" spans="6:6" x14ac:dyDescent="0.25">
      <c r="F223" s="33" t="s">
        <v>987</v>
      </c>
    </row>
    <row r="224" spans="6:6" x14ac:dyDescent="0.25">
      <c r="F224" s="33" t="s">
        <v>893</v>
      </c>
    </row>
    <row r="225" spans="6:6" x14ac:dyDescent="0.25">
      <c r="F225" s="33" t="s">
        <v>988</v>
      </c>
    </row>
    <row r="226" spans="6:6" x14ac:dyDescent="0.25">
      <c r="F226" s="33" t="s">
        <v>533</v>
      </c>
    </row>
    <row r="227" spans="6:6" x14ac:dyDescent="0.25">
      <c r="F227" s="33" t="s">
        <v>548</v>
      </c>
    </row>
    <row r="228" spans="6:6" x14ac:dyDescent="0.25">
      <c r="F228" s="33" t="s">
        <v>828</v>
      </c>
    </row>
    <row r="229" spans="6:6" x14ac:dyDescent="0.25">
      <c r="F229" s="33" t="s">
        <v>804</v>
      </c>
    </row>
    <row r="230" spans="6:6" x14ac:dyDescent="0.25">
      <c r="F230" s="33" t="s">
        <v>568</v>
      </c>
    </row>
    <row r="231" spans="6:6" x14ac:dyDescent="0.25">
      <c r="F231" s="33" t="s">
        <v>907</v>
      </c>
    </row>
    <row r="232" spans="6:6" x14ac:dyDescent="0.25">
      <c r="F232" s="33" t="s">
        <v>1014</v>
      </c>
    </row>
    <row r="233" spans="6:6" x14ac:dyDescent="0.25">
      <c r="F233" s="33" t="s">
        <v>1010</v>
      </c>
    </row>
    <row r="234" spans="6:6" x14ac:dyDescent="0.25">
      <c r="F234" s="33" t="s">
        <v>1011</v>
      </c>
    </row>
    <row r="235" spans="6:6" x14ac:dyDescent="0.25">
      <c r="F235" s="33" t="s">
        <v>854</v>
      </c>
    </row>
    <row r="236" spans="6:6" x14ac:dyDescent="0.25">
      <c r="F236" s="33" t="s">
        <v>529</v>
      </c>
    </row>
    <row r="237" spans="6:6" x14ac:dyDescent="0.25">
      <c r="F237" s="33" t="s">
        <v>1012</v>
      </c>
    </row>
    <row r="238" spans="6:6" x14ac:dyDescent="0.25">
      <c r="F238" s="33" t="s">
        <v>509</v>
      </c>
    </row>
    <row r="239" spans="6:6" x14ac:dyDescent="0.25">
      <c r="F239" s="33" t="s">
        <v>444</v>
      </c>
    </row>
    <row r="240" spans="6:6" x14ac:dyDescent="0.25">
      <c r="F240" s="33" t="s">
        <v>556</v>
      </c>
    </row>
    <row r="241" spans="6:6" x14ac:dyDescent="0.25">
      <c r="F241" s="33" t="s">
        <v>1021</v>
      </c>
    </row>
    <row r="242" spans="6:6" x14ac:dyDescent="0.25">
      <c r="F242" s="33" t="s">
        <v>525</v>
      </c>
    </row>
    <row r="243" spans="6:6" x14ac:dyDescent="0.25">
      <c r="F243" s="33" t="s">
        <v>645</v>
      </c>
    </row>
    <row r="244" spans="6:6" x14ac:dyDescent="0.25">
      <c r="F244" s="33" t="s">
        <v>651</v>
      </c>
    </row>
    <row r="245" spans="6:6" x14ac:dyDescent="0.25">
      <c r="F245" s="33" t="s">
        <v>965</v>
      </c>
    </row>
    <row r="246" spans="6:6" x14ac:dyDescent="0.25">
      <c r="F246" s="33" t="s">
        <v>967</v>
      </c>
    </row>
    <row r="247" spans="6:6" x14ac:dyDescent="0.25">
      <c r="F247" s="33" t="s">
        <v>969</v>
      </c>
    </row>
    <row r="248" spans="6:6" x14ac:dyDescent="0.25">
      <c r="F248" s="33" t="s">
        <v>971</v>
      </c>
    </row>
    <row r="249" spans="6:6" x14ac:dyDescent="0.25">
      <c r="F249" s="33" t="s">
        <v>1005</v>
      </c>
    </row>
    <row r="250" spans="6:6" x14ac:dyDescent="0.25">
      <c r="F250" s="33" t="s">
        <v>1002</v>
      </c>
    </row>
    <row r="251" spans="6:6" x14ac:dyDescent="0.25">
      <c r="F251" s="33" t="s">
        <v>915</v>
      </c>
    </row>
    <row r="252" spans="6:6" x14ac:dyDescent="0.25">
      <c r="F252" s="33" t="s">
        <v>1034</v>
      </c>
    </row>
    <row r="253" spans="6:6" x14ac:dyDescent="0.25">
      <c r="F253" s="33" t="s">
        <v>1029</v>
      </c>
    </row>
    <row r="254" spans="6:6" x14ac:dyDescent="0.25">
      <c r="F254" s="33" t="s">
        <v>1035</v>
      </c>
    </row>
    <row r="255" spans="6:6" x14ac:dyDescent="0.25">
      <c r="F255" s="33" t="s">
        <v>1036</v>
      </c>
    </row>
  </sheetData>
  <sheetProtection algorithmName="SHA-512" hashValue="tC/3NDuR7qlFCoMTNsVH8pYGlVNeC33UBimU1cfBpoRgmkLo7OBGkSVROpC57DwsGnW/G5c9wu6ZuLhAxWLB9w==" saltValue="dVHqd0o5g+/vvA2VmZu+hw==" spinCount="100000" sheet="1" formatCells="0"/>
  <mergeCells count="1">
    <mergeCell ref="X1:AA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2-Maquette &amp; M3C</vt:lpstr>
      <vt:lpstr>Feuil1</vt:lpstr>
      <vt:lpstr>BCC L 30.01</vt:lpstr>
      <vt:lpstr>Temp</vt:lpstr>
      <vt:lpstr>LISTES</vt:lpstr>
      <vt:lpstr>Liste 2</vt:lpstr>
      <vt:lpstr>'2-Maquette &amp; M3C'!Impression_des_titres</vt:lpstr>
      <vt:lpstr>Modalité</vt:lpstr>
      <vt:lpstr>'2-Maquette &amp; M3C'!Zone_d_impression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Périchon</dc:creator>
  <cp:lastModifiedBy>Claire Bourdille</cp:lastModifiedBy>
  <cp:lastPrinted>2026-07-06T13:40:20Z</cp:lastPrinted>
  <dcterms:created xsi:type="dcterms:W3CDTF">2018-11-23T11:35:10Z</dcterms:created>
  <dcterms:modified xsi:type="dcterms:W3CDTF">2026-07-08T13:49:20Z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0x01010000B25B4042775643A29675CFD210401D</vt:lpwstr>
  </property>
  <property fmtid="{D5CDD505-2E9C-101B-9397-08002B2CF9AE}" pid="3" name="Order">
    <vt:r8>4994400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</Properties>
</file>